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varejlova/Desktop/"/>
    </mc:Choice>
  </mc:AlternateContent>
  <xr:revisionPtr revIDLastSave="0" documentId="13_ncr:1_{8B848C6B-3648-6D4C-ABA0-2DBEC0AA9D78}" xr6:coauthVersionLast="47" xr6:coauthVersionMax="47" xr10:uidLastSave="{00000000-0000-0000-0000-000000000000}"/>
  <bookViews>
    <workbookView xWindow="0" yWindow="500" windowWidth="28800" windowHeight="15840" activeTab="1" xr2:uid="{86055964-D090-0D46-B3E0-71E40653C83A}"/>
  </bookViews>
  <sheets>
    <sheet name="Info k přihlášce" sheetId="3" r:id="rId1"/>
    <sheet name="Fakturace" sheetId="2" r:id="rId2"/>
    <sheet name="SEZNAM" sheetId="4" r:id="rId3"/>
    <sheet name="MINIMAŽORETKY PF" sheetId="11" r:id="rId4"/>
    <sheet name="DĚTI MLADŠÍ DEFILÉ" sheetId="12" r:id="rId5"/>
    <sheet name="DĚTI MLADŠÍ PF" sheetId="17" r:id="rId6"/>
    <sheet name="DĚTI STARŠÍ DEFILÉ" sheetId="15" r:id="rId7"/>
    <sheet name="DĚTI STARŠÍ PF" sheetId="18" r:id="rId8"/>
    <sheet name="JUNIOR DEFILÉ" sheetId="16" r:id="rId9"/>
    <sheet name="JUNIOR PF" sheetId="19" r:id="rId10"/>
    <sheet name="SENIOR DEFILÉ" sheetId="14" r:id="rId11"/>
    <sheet name="SENIOR PF" sheetId="20" r:id="rId12"/>
    <sheet name="DĚTI MLADŠÍ TŘÍDA B PF" sheetId="21" r:id="rId13"/>
    <sheet name="DĚTI STARŠÍ TŘÍDA B PF" sheetId="22" r:id="rId14"/>
  </sheets>
  <definedNames>
    <definedName name="_xlnm._FilterDatabase" localSheetId="4" hidden="1">'DĚTI MLADŠÍ DEFILÉ'!$A$5:$K$32</definedName>
    <definedName name="_xlnm._FilterDatabase" localSheetId="5" hidden="1">'DĚTI MLADŠÍ PF'!$A$6:$K$32</definedName>
    <definedName name="_xlnm._FilterDatabase" localSheetId="12" hidden="1">'DĚTI MLADŠÍ TŘÍDA B PF'!$A$6:$I$32</definedName>
    <definedName name="_xlnm._FilterDatabase" localSheetId="6" hidden="1">'DĚTI STARŠÍ DEFILÉ'!$A$5:$K$31</definedName>
    <definedName name="_xlnm._FilterDatabase" localSheetId="7" hidden="1">'DĚTI STARŠÍ PF'!$A$5:$K$32</definedName>
    <definedName name="_xlnm._FilterDatabase" localSheetId="13" hidden="1">'DĚTI STARŠÍ TŘÍDA B PF'!$A$6:$I$32</definedName>
    <definedName name="_xlnm._FilterDatabase" localSheetId="8" hidden="1">'JUNIOR DEFILÉ'!$A$5:$K$31</definedName>
    <definedName name="_xlnm._FilterDatabase" localSheetId="9" hidden="1">'JUNIOR PF'!$A$5:$K$32</definedName>
    <definedName name="_xlnm._FilterDatabase" localSheetId="10" hidden="1">'SENIOR DEFILÉ'!$A$5:$K$31</definedName>
    <definedName name="_xlnm._FilterDatabase" localSheetId="11" hidden="1">'SENIOR PF'!$A$6:$K$32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4" l="1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N18" i="22"/>
  <c r="G18" i="22"/>
  <c r="F18" i="22"/>
  <c r="N17" i="22"/>
  <c r="G17" i="22"/>
  <c r="F17" i="22"/>
  <c r="N16" i="22"/>
  <c r="G16" i="22"/>
  <c r="F16" i="22"/>
  <c r="N15" i="22"/>
  <c r="G15" i="22"/>
  <c r="F15" i="22"/>
  <c r="N14" i="22"/>
  <c r="G14" i="22"/>
  <c r="F14" i="22"/>
  <c r="N13" i="22"/>
  <c r="G13" i="22"/>
  <c r="F13" i="22"/>
  <c r="N12" i="22"/>
  <c r="G12" i="22"/>
  <c r="F12" i="22"/>
  <c r="N11" i="22"/>
  <c r="G11" i="22"/>
  <c r="F11" i="22"/>
  <c r="N10" i="22"/>
  <c r="G10" i="22"/>
  <c r="F10" i="22"/>
  <c r="N9" i="22"/>
  <c r="G9" i="22"/>
  <c r="F9" i="22"/>
  <c r="F34" i="22" s="1"/>
  <c r="D2" i="22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N18" i="21"/>
  <c r="G18" i="21"/>
  <c r="F18" i="21"/>
  <c r="N17" i="21"/>
  <c r="G17" i="21"/>
  <c r="F17" i="21"/>
  <c r="N16" i="21"/>
  <c r="G16" i="21"/>
  <c r="F16" i="21"/>
  <c r="N15" i="21"/>
  <c r="G15" i="21"/>
  <c r="F15" i="21"/>
  <c r="N14" i="21"/>
  <c r="G14" i="21"/>
  <c r="F14" i="21"/>
  <c r="N13" i="21"/>
  <c r="G13" i="21"/>
  <c r="F13" i="21"/>
  <c r="N12" i="21"/>
  <c r="G12" i="21"/>
  <c r="F12" i="21"/>
  <c r="N11" i="21"/>
  <c r="G11" i="21"/>
  <c r="F11" i="21"/>
  <c r="N10" i="21"/>
  <c r="G10" i="21"/>
  <c r="F10" i="21"/>
  <c r="N9" i="21"/>
  <c r="G9" i="21"/>
  <c r="F9" i="21"/>
  <c r="D2" i="21"/>
  <c r="P10" i="12"/>
  <c r="P11" i="12"/>
  <c r="P12" i="12"/>
  <c r="P13" i="12"/>
  <c r="P14" i="12"/>
  <c r="P15" i="12"/>
  <c r="P16" i="12"/>
  <c r="P17" i="12"/>
  <c r="P18" i="12"/>
  <c r="P9" i="12"/>
  <c r="P10" i="20"/>
  <c r="P11" i="20"/>
  <c r="P12" i="20"/>
  <c r="P13" i="20"/>
  <c r="P14" i="20"/>
  <c r="P15" i="20"/>
  <c r="P16" i="20"/>
  <c r="P17" i="20"/>
  <c r="P18" i="20"/>
  <c r="P9" i="20"/>
  <c r="P10" i="19"/>
  <c r="P11" i="19"/>
  <c r="P12" i="19"/>
  <c r="P13" i="19"/>
  <c r="P14" i="19"/>
  <c r="P15" i="19"/>
  <c r="P16" i="19"/>
  <c r="P17" i="19"/>
  <c r="P18" i="19"/>
  <c r="P9" i="19"/>
  <c r="P10" i="18"/>
  <c r="P11" i="18"/>
  <c r="P12" i="18"/>
  <c r="P13" i="18"/>
  <c r="P14" i="18"/>
  <c r="P15" i="18"/>
  <c r="P16" i="18"/>
  <c r="P17" i="18"/>
  <c r="P18" i="18"/>
  <c r="P9" i="18"/>
  <c r="P10" i="17"/>
  <c r="P11" i="17"/>
  <c r="P12" i="17"/>
  <c r="P13" i="17"/>
  <c r="P14" i="17"/>
  <c r="P15" i="17"/>
  <c r="P16" i="17"/>
  <c r="P17" i="17"/>
  <c r="P18" i="17"/>
  <c r="P9" i="17"/>
  <c r="P10" i="11"/>
  <c r="P11" i="11"/>
  <c r="P12" i="11"/>
  <c r="P13" i="11"/>
  <c r="P14" i="11"/>
  <c r="P15" i="11"/>
  <c r="P16" i="11"/>
  <c r="P17" i="11"/>
  <c r="P18" i="11"/>
  <c r="P9" i="11"/>
  <c r="P17" i="14"/>
  <c r="P16" i="14"/>
  <c r="P15" i="14"/>
  <c r="P14" i="14"/>
  <c r="P13" i="14"/>
  <c r="P12" i="14"/>
  <c r="P11" i="14"/>
  <c r="P10" i="14"/>
  <c r="P9" i="14"/>
  <c r="P8" i="14"/>
  <c r="P17" i="16"/>
  <c r="P16" i="16"/>
  <c r="P15" i="16"/>
  <c r="P14" i="16"/>
  <c r="P13" i="16"/>
  <c r="P12" i="16"/>
  <c r="P11" i="16"/>
  <c r="P10" i="16"/>
  <c r="P9" i="16"/>
  <c r="P8" i="16"/>
  <c r="P9" i="15"/>
  <c r="P10" i="15"/>
  <c r="P11" i="15"/>
  <c r="P12" i="15"/>
  <c r="P13" i="15"/>
  <c r="P14" i="15"/>
  <c r="P15" i="15"/>
  <c r="P16" i="15"/>
  <c r="P17" i="15"/>
  <c r="P8" i="15"/>
  <c r="F8" i="15"/>
  <c r="D2" i="16"/>
  <c r="D2" i="14"/>
  <c r="D2" i="15"/>
  <c r="E56" i="4"/>
  <c r="E57" i="4"/>
  <c r="E58" i="4"/>
  <c r="E59" i="4"/>
  <c r="E60" i="4"/>
  <c r="E61" i="4"/>
  <c r="E62" i="4"/>
  <c r="E63" i="4"/>
  <c r="E64" i="4"/>
  <c r="E65" i="4"/>
  <c r="E66" i="4"/>
  <c r="D56" i="4"/>
  <c r="D57" i="4"/>
  <c r="D58" i="4"/>
  <c r="D59" i="4"/>
  <c r="D60" i="4"/>
  <c r="D61" i="4"/>
  <c r="D62" i="4"/>
  <c r="D63" i="4"/>
  <c r="D64" i="4"/>
  <c r="D65" i="4"/>
  <c r="D66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106" i="4"/>
  <c r="E7" i="4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9" i="17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9" i="20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8" i="14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9" i="19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8" i="16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9" i="18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8" i="15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9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9" i="11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D2" i="20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D2" i="19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D2" i="18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D2" i="17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D2" i="12"/>
  <c r="F9" i="11"/>
  <c r="G34" i="22" l="1"/>
  <c r="B15" i="2" s="1"/>
  <c r="D34" i="22"/>
  <c r="E35" i="22" s="1"/>
  <c r="F35" i="22" s="1"/>
  <c r="F34" i="21"/>
  <c r="G34" i="21"/>
  <c r="B14" i="2" s="1"/>
  <c r="D34" i="21"/>
  <c r="E35" i="21" s="1"/>
  <c r="F35" i="21" s="1"/>
  <c r="I34" i="19"/>
  <c r="B11" i="2" s="1"/>
  <c r="F34" i="19"/>
  <c r="F34" i="18"/>
  <c r="I34" i="18"/>
  <c r="B9" i="2" s="1"/>
  <c r="F33" i="15"/>
  <c r="F33" i="16"/>
  <c r="E107" i="4"/>
  <c r="B16" i="2" s="1"/>
  <c r="D16" i="2" s="1"/>
  <c r="I34" i="20"/>
  <c r="B13" i="2" s="1"/>
  <c r="F34" i="20"/>
  <c r="D34" i="20"/>
  <c r="E35" i="20" s="1"/>
  <c r="F35" i="20" s="1"/>
  <c r="I33" i="14"/>
  <c r="B12" i="2" s="1"/>
  <c r="D33" i="14"/>
  <c r="E34" i="14" s="1"/>
  <c r="F34" i="14" s="1"/>
  <c r="I33" i="16"/>
  <c r="B10" i="2" s="1"/>
  <c r="D34" i="19"/>
  <c r="E35" i="19" s="1"/>
  <c r="F35" i="19" s="1"/>
  <c r="I33" i="15"/>
  <c r="B8" i="2" s="1"/>
  <c r="D34" i="18"/>
  <c r="E35" i="18" s="1"/>
  <c r="F35" i="18" s="1"/>
  <c r="F34" i="17"/>
  <c r="I34" i="17"/>
  <c r="B7" i="2" s="1"/>
  <c r="D34" i="17"/>
  <c r="E35" i="17" s="1"/>
  <c r="F35" i="17" s="1"/>
  <c r="F34" i="12"/>
  <c r="I34" i="12"/>
  <c r="B6" i="2" s="1"/>
  <c r="F33" i="14"/>
  <c r="D33" i="16"/>
  <c r="E34" i="16" s="1"/>
  <c r="F34" i="16" s="1"/>
  <c r="D33" i="15"/>
  <c r="E34" i="15" s="1"/>
  <c r="F34" i="15" s="1"/>
  <c r="D34" i="12"/>
  <c r="I34" i="11"/>
  <c r="B5" i="2" s="1"/>
  <c r="E35" i="12" l="1"/>
  <c r="F35" i="12" s="1"/>
  <c r="F26" i="11"/>
  <c r="F27" i="11"/>
  <c r="F28" i="11"/>
  <c r="F29" i="11"/>
  <c r="F25" i="11"/>
  <c r="F30" i="11"/>
  <c r="F31" i="11"/>
  <c r="F32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D2" i="11"/>
  <c r="F33" i="11"/>
  <c r="F11" i="11"/>
  <c r="F10" i="11"/>
  <c r="D19" i="4"/>
  <c r="D20" i="4"/>
  <c r="D21" i="4"/>
  <c r="D22" i="4"/>
  <c r="D23" i="4"/>
  <c r="D24" i="4"/>
  <c r="D25" i="4"/>
  <c r="D26" i="4"/>
  <c r="D27" i="4"/>
  <c r="D28" i="4"/>
  <c r="D29" i="4"/>
  <c r="D106" i="4"/>
  <c r="D39" i="4"/>
  <c r="D38" i="4"/>
  <c r="D37" i="4"/>
  <c r="D36" i="4"/>
  <c r="D35" i="4"/>
  <c r="D34" i="4"/>
  <c r="D33" i="4"/>
  <c r="D32" i="4"/>
  <c r="D31" i="4"/>
  <c r="D30" i="4"/>
  <c r="D18" i="4"/>
  <c r="D17" i="4"/>
  <c r="D16" i="4"/>
  <c r="D15" i="4"/>
  <c r="D14" i="4"/>
  <c r="D13" i="4"/>
  <c r="D12" i="4"/>
  <c r="D11" i="4"/>
  <c r="D10" i="4"/>
  <c r="D9" i="4"/>
  <c r="D8" i="4"/>
  <c r="D7" i="4"/>
  <c r="D34" i="11" l="1"/>
  <c r="E35" i="11" s="1"/>
  <c r="F34" i="11"/>
  <c r="D107" i="4"/>
  <c r="B17" i="2" s="1"/>
  <c r="D17" i="2" s="1"/>
  <c r="F35" i="11" l="1"/>
  <c r="D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2C49F268-AE01-5D42-9FB9-572A63AAF78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AD26F263-56DE-CA42-A01D-B2D0DAE1464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CB3D17AD-E69F-9841-80F3-3C43F225FB21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N7" authorId="0" shapeId="0" xr:uid="{91E086CF-2423-5340-9FBF-C936EDA945EA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1CB69DCF-01A0-074B-95FE-33B8A4C1950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N7" authorId="0" shapeId="0" xr:uid="{839F79CE-92A3-664D-A630-C490C7768CDC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72B83797-6B2C-BD4D-BDC6-0A7E6F6F1FB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1AB9E0FF-E75F-9546-93DA-ABA265EFBC6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2D10FFDA-122C-D449-94A9-C8DC5B0A8A1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0137608E-4F4B-A64D-B22B-E9CDDB2C972B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6" authorId="0" shapeId="0" xr:uid="{AFB8769F-C4D0-7C49-A799-34B27091C2EE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6" authorId="0" shapeId="0" xr:uid="{8E612E6A-CB68-5A4D-A2FE-D5AE1ADC9856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D8A16E4C-9D81-1448-9D7C-0561CA2D655E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838574EB-CD19-D040-9E88-963F51CF619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6" authorId="0" shapeId="0" xr:uid="{B4E3A978-ECCC-1142-BBA4-0DCE83A2D1D2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6" authorId="0" shapeId="0" xr:uid="{C7FE8768-D05D-3940-A20C-31A42A3D389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FDBCB921-4E5C-B742-A5F5-A209EECAD8E4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D5F498CE-A122-0143-B85C-330E90B1411B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6" authorId="0" shapeId="0" xr:uid="{64CE6480-2E0F-654E-B7BD-A32C3373FDF4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6" authorId="0" shapeId="0" xr:uid="{8B52E0B1-36F5-D548-954D-CD49825F281F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2E0F6176-6C17-0B48-A6F0-9AC87EB55E6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7" authorId="0" shapeId="0" xr:uid="{162E8E03-9E92-A349-9A0F-D2F17AE38BA4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<sst xmlns="http://schemas.openxmlformats.org/spreadsheetml/2006/main" count="281" uniqueCount="71">
  <si>
    <t>Jméno</t>
  </si>
  <si>
    <t>Počet</t>
  </si>
  <si>
    <t>Disciplína</t>
  </si>
  <si>
    <t>Startovné</t>
  </si>
  <si>
    <t>Celkem</t>
  </si>
  <si>
    <t>Porotné</t>
  </si>
  <si>
    <t>CELKEM</t>
  </si>
  <si>
    <t>KLUB/MĚSTO:</t>
  </si>
  <si>
    <t>INFORMACE K PŘIHLÁŠCE</t>
  </si>
  <si>
    <t>JMENNÝ SEZNAM PŘIHLÁŠENÝCH</t>
  </si>
  <si>
    <t>Pořadí</t>
  </si>
  <si>
    <t xml:space="preserve">PŘÍJMENÍ </t>
  </si>
  <si>
    <t>Soutěžní město (vyber)</t>
  </si>
  <si>
    <t>Název skupiny</t>
  </si>
  <si>
    <t>ID číslo</t>
  </si>
  <si>
    <t>Příjmení</t>
  </si>
  <si>
    <t>rok</t>
  </si>
  <si>
    <t>věk</t>
  </si>
  <si>
    <t>Počet soutěžících ve skupině</t>
  </si>
  <si>
    <t>průměr</t>
  </si>
  <si>
    <t>Věková kategorie</t>
  </si>
  <si>
    <t>Fakturační adresa</t>
  </si>
  <si>
    <t>e-mail</t>
  </si>
  <si>
    <t>telefon</t>
  </si>
  <si>
    <t>IČO</t>
  </si>
  <si>
    <t xml:space="preserve">Postup město </t>
  </si>
  <si>
    <t>MINIMAŽORETKY PF</t>
  </si>
  <si>
    <t>Název pódiové formace</t>
  </si>
  <si>
    <t>Choreograf</t>
  </si>
  <si>
    <t>DĚTI MLADŠÍ 8 - 10,99</t>
  </si>
  <si>
    <t>SENIOR 17 +</t>
  </si>
  <si>
    <t xml:space="preserve">MINIMAŽORETKY PF  MAX. 7,99 </t>
  </si>
  <si>
    <t>JUNIOR 14 - 16,99</t>
  </si>
  <si>
    <t>DĚTI STARŠÍ 11 - 13,99</t>
  </si>
  <si>
    <t>DĚTI MLADŠÍ DEFILÉ</t>
  </si>
  <si>
    <t>DĚTI MLADŠÍ PF</t>
  </si>
  <si>
    <t>DEFILÉ A PÓDIOVÁ FORMACE 2024</t>
  </si>
  <si>
    <t>DĚTI STARŠÍ DEFILÉ</t>
  </si>
  <si>
    <t>DĚTI STARŠÍ PF</t>
  </si>
  <si>
    <t>JUNIOR DEFILÉ</t>
  </si>
  <si>
    <t>JUNIOR PF</t>
  </si>
  <si>
    <t>SENIOR DEFILÉ</t>
  </si>
  <si>
    <t>SENIOR PF</t>
  </si>
  <si>
    <t>POROTNÉ SE PLATÍ ZA JEDNOHO SOUTĚŽÍCÍHO</t>
  </si>
  <si>
    <t xml:space="preserve">STARTOVNÉ SE PLATÍ ZA JEDNOHO SOUTĚŽÍCÍHO </t>
  </si>
  <si>
    <t>Pochod (vyber)</t>
  </si>
  <si>
    <t xml:space="preserve">NÁHRADNÍCI DĚTI STARŠÍ 11 - 13,99 </t>
  </si>
  <si>
    <t>NÁHRADNÍCI DĚTI MLADŠÍ 8 - 10,99</t>
  </si>
  <si>
    <t>NÁHRADNÍCI DĚTI JUNIOR 14 - 16,99</t>
  </si>
  <si>
    <t xml:space="preserve">NÁHRADNÍCI SENIOR 17 +			</t>
  </si>
  <si>
    <t xml:space="preserve">NÁHRADNÍCI MINIMAŽORETKY PF  MAX. 7,99 </t>
  </si>
  <si>
    <t>Vedoucí</t>
  </si>
  <si>
    <t>DĚTI MLADŠÍ TŘÍDA B 8 - 10,99</t>
  </si>
  <si>
    <t>NÁHRADNÍCI DĚTI MLADŠÍ TŘÍDA B 8 - 10,99</t>
  </si>
  <si>
    <t>DĚTI STARŠÍ TŘÍDA B 11 - 13,99</t>
  </si>
  <si>
    <t>NÁHRADNÍCI DĚTI STARŠÍ TŘÍDA B 11 - 13,99</t>
  </si>
  <si>
    <t>DĚTI STARŠÍ PF B</t>
  </si>
  <si>
    <t>DĚTI MLADŠÍ PF B</t>
  </si>
  <si>
    <t>Vážení vedoucí,</t>
  </si>
  <si>
    <r>
      <t>jsme rádi, že jste se rozhodli soutěžit ve Svazu mažoretek a twirlingu ČR, z.s. v rámci Národního šampionátu mažoretek.</t>
    </r>
    <r>
      <rPr>
        <sz val="14"/>
        <color indexed="56"/>
        <rFont val="Poppins Regular"/>
        <charset val="238"/>
      </rPr>
      <t xml:space="preserve"> </t>
    </r>
  </si>
  <si>
    <t>Níže najdete pár tipů, jak správně vyplnit přihlášku. Věnujte jim prosím pozornost.</t>
  </si>
  <si>
    <r>
      <t xml:space="preserve">Na každém listu vyplňujte: </t>
    </r>
    <r>
      <rPr>
        <b/>
        <sz val="14"/>
        <color indexed="10"/>
        <rFont val="Poppins Regular"/>
        <charset val="238"/>
      </rPr>
      <t xml:space="preserve">"KLUB, JMÉNO A PŘÍJMENÍ, REG. ČÍSLO,  ROK NAROZENÍ", ATD. VYPLŇTE VŠE, NEVYNECHÁVEJTE ŽÁDNÝ Z ÚDAJŮ! </t>
    </r>
  </si>
  <si>
    <t>Každá disciplína má svůj list, stačí jen překliknout.</t>
  </si>
  <si>
    <t>Od věkové kategorie DM, DS, J, S vyplňujte pro každou skupinu záložky jak PD, tak i PF i v případě, že máte pro obě disciplíny shodné startující. V případě, že soutěžíte ve třídě B v DM nebo DS vyplňujte pouze list PF.</t>
  </si>
  <si>
    <t>V případě, že v PD vycházíte součtem např. jako děti mladší a v PF vycházíte např. do dětí starších, budete zařazeni vždy do starší věkové kategorie.</t>
  </si>
  <si>
    <t>V případě, že máte ve své skupině náhradnice, zapište je k dané disciplíně do tabulky "náhradníci".</t>
  </si>
  <si>
    <t>Po vyplnění komplet údajů v tabulce pak na záložce fakturace vždy v disciplíně uvidíte pouze pro kontrolu počet přihlášených startujících a vypočtené startovné a porotné bez náhradnic.</t>
  </si>
  <si>
    <t>V případě, že přihláška nebude vyplněna správně, bude Vám zaslána k opravě. Do té doby nebude přihláška akceptována.</t>
  </si>
  <si>
    <r>
      <rPr>
        <sz val="14"/>
        <color indexed="56"/>
        <rFont val="Poppins Regular"/>
        <charset val="238"/>
      </rPr>
      <t>Přihlášky zasílejte do 31.3.2024 na email:</t>
    </r>
    <r>
      <rPr>
        <b/>
        <sz val="14"/>
        <color indexed="56"/>
        <rFont val="Poppins Regular"/>
        <charset val="238"/>
      </rPr>
      <t xml:space="preserve"> </t>
    </r>
    <r>
      <rPr>
        <b/>
        <sz val="14"/>
        <color indexed="10"/>
        <rFont val="Poppins Regular"/>
        <charset val="238"/>
      </rPr>
      <t>mazoretky@nbta.cz</t>
    </r>
    <r>
      <rPr>
        <b/>
        <sz val="14"/>
        <color indexed="56"/>
        <rFont val="Poppins Regular"/>
        <charset val="238"/>
      </rPr>
      <t>. Neposílejte na jiný email!</t>
    </r>
  </si>
  <si>
    <t>V případě jakýchkoliv dotazů využijte email: mazoretky@nbta.cz</t>
  </si>
  <si>
    <r>
      <t xml:space="preserve">Na záložce seznam prosím vpisujte pouze startujícíc </t>
    </r>
    <r>
      <rPr>
        <b/>
        <sz val="14"/>
        <color rgb="FFFF0000"/>
        <rFont val="Poppins Regular"/>
        <charset val="238"/>
      </rPr>
      <t xml:space="preserve">BEZ náhradnic.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</si>
</sst>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\ &quot;Kč&quot;"/>
  </numFmts>
  <fonts count="40" x14ac:knownFonts="1"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rgb="FF002060"/>
      <name val="Century Gothic"/>
      <family val="1"/>
    </font>
    <font>
      <sz val="14"/>
      <name val="Century Gothic"/>
      <family val="1"/>
    </font>
    <font>
      <b/>
      <sz val="14"/>
      <color rgb="FF002060"/>
      <name val="Century Gothic"/>
      <family val="1"/>
    </font>
    <font>
      <b/>
      <sz val="14"/>
      <name val="Century Gothic"/>
      <family val="1"/>
    </font>
    <font>
      <u/>
      <sz val="14"/>
      <color rgb="FF002060"/>
      <name val="Century Gothic"/>
      <family val="1"/>
    </font>
    <font>
      <b/>
      <sz val="14"/>
      <color indexed="56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Tahoma"/>
      <family val="2"/>
      <charset val="238"/>
    </font>
    <font>
      <sz val="10"/>
      <color indexed="8"/>
      <name val="Poppins Regular"/>
      <charset val="238"/>
    </font>
    <font>
      <b/>
      <sz val="10"/>
      <color indexed="8"/>
      <name val="Poppins Regular"/>
      <charset val="238"/>
    </font>
    <font>
      <b/>
      <sz val="10"/>
      <name val="Poppins Regular"/>
      <charset val="238"/>
    </font>
    <font>
      <b/>
      <sz val="12"/>
      <name val="Poppins Regular"/>
      <charset val="238"/>
    </font>
    <font>
      <sz val="12"/>
      <name val="Poppins Regular"/>
      <charset val="238"/>
    </font>
    <font>
      <b/>
      <sz val="12"/>
      <color rgb="FFFF0000"/>
      <name val="Poppins Regular"/>
      <charset val="238"/>
    </font>
    <font>
      <sz val="12"/>
      <color indexed="8"/>
      <name val="Poppins Regular"/>
      <charset val="238"/>
    </font>
    <font>
      <b/>
      <sz val="12"/>
      <color rgb="FFC00000"/>
      <name val="Poppins Regular"/>
      <charset val="238"/>
    </font>
    <font>
      <b/>
      <sz val="12"/>
      <color indexed="8"/>
      <name val="Poppins Regular"/>
      <charset val="238"/>
    </font>
    <font>
      <sz val="12"/>
      <color rgb="FFC00000"/>
      <name val="Poppins Regular"/>
      <charset val="238"/>
    </font>
    <font>
      <b/>
      <sz val="12"/>
      <color rgb="FF1B05BB"/>
      <name val="Poppins Regular"/>
      <charset val="238"/>
    </font>
    <font>
      <b/>
      <sz val="14"/>
      <color rgb="FF002060"/>
      <name val="Poppins Regular"/>
      <charset val="238"/>
    </font>
    <font>
      <sz val="11"/>
      <name val="Poppins Regular"/>
      <charset val="238"/>
    </font>
    <font>
      <sz val="11"/>
      <color indexed="8"/>
      <name val="Poppins Regular"/>
      <charset val="238"/>
    </font>
    <font>
      <b/>
      <sz val="11"/>
      <name val="Poppins Regular"/>
      <charset val="238"/>
    </font>
    <font>
      <b/>
      <sz val="11"/>
      <color indexed="8"/>
      <name val="Poppins Regular"/>
      <charset val="238"/>
    </font>
    <font>
      <i/>
      <sz val="11"/>
      <name val="Poppins Regular"/>
      <charset val="238"/>
    </font>
    <font>
      <sz val="11"/>
      <color theme="1"/>
      <name val="Poppins Regular"/>
      <charset val="238"/>
    </font>
    <font>
      <b/>
      <sz val="11"/>
      <color theme="1"/>
      <name val="Poppins Regular"/>
      <charset val="238"/>
    </font>
    <font>
      <sz val="14"/>
      <color rgb="FF002060"/>
      <name val="Poppins Regular"/>
      <charset val="238"/>
    </font>
    <font>
      <sz val="14"/>
      <color indexed="56"/>
      <name val="Poppins Regular"/>
      <charset val="238"/>
    </font>
    <font>
      <b/>
      <sz val="14"/>
      <color indexed="10"/>
      <name val="Poppins Regular"/>
      <charset val="238"/>
    </font>
    <font>
      <b/>
      <sz val="14"/>
      <color rgb="FFFF0000"/>
      <name val="Poppins Regular"/>
      <charset val="238"/>
    </font>
    <font>
      <b/>
      <sz val="14"/>
      <color indexed="56"/>
      <name val="Poppins Regular"/>
      <charset val="238"/>
    </font>
    <font>
      <b/>
      <sz val="14"/>
      <name val="Poppins Regular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FD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" fontId="1" fillId="4" borderId="5">
      <alignment horizontal="center"/>
    </xf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0" fontId="4" fillId="4" borderId="0" xfId="3" applyFont="1" applyFill="1" applyProtection="1">
      <protection hidden="1"/>
    </xf>
    <xf numFmtId="0" fontId="5" fillId="4" borderId="0" xfId="3" applyFont="1" applyFill="1" applyProtection="1">
      <protection hidden="1"/>
    </xf>
    <xf numFmtId="0" fontId="6" fillId="4" borderId="0" xfId="3" applyFont="1" applyFill="1" applyProtection="1">
      <protection hidden="1"/>
    </xf>
    <xf numFmtId="0" fontId="7" fillId="4" borderId="0" xfId="3" applyFont="1" applyFill="1" applyProtection="1">
      <protection hidden="1"/>
    </xf>
    <xf numFmtId="0" fontId="8" fillId="4" borderId="0" xfId="3" applyFont="1" applyFill="1" applyProtection="1">
      <protection hidden="1"/>
    </xf>
    <xf numFmtId="0" fontId="9" fillId="4" borderId="0" xfId="3" applyFont="1" applyFill="1" applyProtection="1">
      <protection hidden="1"/>
    </xf>
    <xf numFmtId="0" fontId="10" fillId="4" borderId="0" xfId="3" applyFont="1" applyFill="1" applyProtection="1">
      <protection hidden="1"/>
    </xf>
    <xf numFmtId="0" fontId="11" fillId="4" borderId="0" xfId="3" applyFont="1" applyFill="1" applyProtection="1">
      <protection hidden="1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0" fontId="18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2" borderId="32" xfId="0" applyFont="1" applyFill="1" applyBorder="1" applyAlignment="1">
      <alignment horizontal="left" vertical="center"/>
    </xf>
    <xf numFmtId="165" fontId="21" fillId="0" borderId="21" xfId="2" applyNumberFormat="1" applyFont="1" applyBorder="1" applyAlignment="1">
      <alignment horizontal="right" vertical="center"/>
    </xf>
    <xf numFmtId="165" fontId="21" fillId="0" borderId="31" xfId="2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1" borderId="15" xfId="0" applyFont="1" applyFill="1" applyBorder="1" applyAlignment="1">
      <alignment horizontal="center" vertical="center"/>
    </xf>
    <xf numFmtId="165" fontId="23" fillId="0" borderId="1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4" fontId="22" fillId="0" borderId="0" xfId="2" applyFont="1" applyAlignment="1">
      <alignment vertical="center"/>
    </xf>
    <xf numFmtId="0" fontId="22" fillId="0" borderId="0" xfId="0" applyFont="1" applyAlignment="1">
      <alignment horizontal="right" vertical="center"/>
    </xf>
    <xf numFmtId="164" fontId="24" fillId="0" borderId="0" xfId="2" applyFont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19" fillId="6" borderId="40" xfId="0" applyFont="1" applyFill="1" applyBorder="1" applyAlignment="1" applyProtection="1">
      <alignment horizontal="left" vertical="center"/>
      <protection locked="0"/>
    </xf>
    <xf numFmtId="0" fontId="19" fillId="6" borderId="20" xfId="0" applyFont="1" applyFill="1" applyBorder="1" applyAlignment="1" applyProtection="1">
      <alignment horizontal="left" vertical="center"/>
      <protection locked="0"/>
    </xf>
    <xf numFmtId="0" fontId="19" fillId="6" borderId="35" xfId="0" applyFont="1" applyFill="1" applyBorder="1" applyAlignment="1" applyProtection="1">
      <alignment horizontal="left" vertical="center"/>
      <protection locked="0"/>
    </xf>
    <xf numFmtId="0" fontId="19" fillId="2" borderId="40" xfId="0" applyFont="1" applyFill="1" applyBorder="1" applyAlignment="1" applyProtection="1">
      <alignment vertical="center"/>
      <protection locked="0"/>
    </xf>
    <xf numFmtId="0" fontId="19" fillId="2" borderId="40" xfId="0" applyFont="1" applyFill="1" applyBorder="1" applyAlignment="1" applyProtection="1">
      <alignment horizontal="left" vertical="center"/>
      <protection locked="0"/>
    </xf>
    <xf numFmtId="0" fontId="19" fillId="2" borderId="41" xfId="0" applyFont="1" applyFill="1" applyBorder="1" applyAlignment="1" applyProtection="1">
      <alignment vertical="center"/>
      <protection locked="0"/>
    </xf>
    <xf numFmtId="0" fontId="26" fillId="4" borderId="0" xfId="3" applyFont="1" applyFill="1" applyAlignment="1" applyProtection="1">
      <alignment vertical="top"/>
      <protection hidden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6" borderId="49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1" fillId="7" borderId="27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7" borderId="49" xfId="0" applyFont="1" applyFill="1" applyBorder="1" applyAlignment="1">
      <alignment horizontal="left" vertical="center"/>
    </xf>
    <xf numFmtId="0" fontId="15" fillId="0" borderId="0" xfId="0" applyFont="1"/>
    <xf numFmtId="0" fontId="27" fillId="0" borderId="0" xfId="4" applyFont="1" applyAlignment="1" applyProtection="1">
      <alignment horizontal="center" vertical="center"/>
      <protection hidden="1"/>
    </xf>
    <xf numFmtId="0" fontId="27" fillId="0" borderId="0" xfId="4" applyFont="1" applyAlignment="1" applyProtection="1">
      <alignment vertical="center"/>
      <protection hidden="1"/>
    </xf>
    <xf numFmtId="0" fontId="28" fillId="0" borderId="0" xfId="0" applyFont="1"/>
    <xf numFmtId="14" fontId="27" fillId="0" borderId="0" xfId="4" applyNumberFormat="1" applyFont="1" applyAlignment="1" applyProtection="1">
      <alignment vertical="center"/>
      <protection hidden="1"/>
    </xf>
    <xf numFmtId="0" fontId="27" fillId="3" borderId="26" xfId="4" applyFont="1" applyFill="1" applyBorder="1" applyAlignment="1" applyProtection="1">
      <alignment horizontal="center" vertical="center"/>
      <protection hidden="1"/>
    </xf>
    <xf numFmtId="0" fontId="27" fillId="3" borderId="22" xfId="4" applyFont="1" applyFill="1" applyBorder="1" applyAlignment="1" applyProtection="1">
      <alignment horizontal="center" vertical="center"/>
      <protection hidden="1"/>
    </xf>
    <xf numFmtId="0" fontId="27" fillId="3" borderId="32" xfId="4" applyFont="1" applyFill="1" applyBorder="1" applyAlignment="1" applyProtection="1">
      <alignment horizontal="center" vertical="center"/>
      <protection hidden="1"/>
    </xf>
    <xf numFmtId="14" fontId="27" fillId="3" borderId="21" xfId="4" applyNumberFormat="1" applyFont="1" applyFill="1" applyBorder="1" applyAlignment="1" applyProtection="1">
      <alignment vertical="center"/>
      <protection hidden="1"/>
    </xf>
    <xf numFmtId="0" fontId="27" fillId="3" borderId="21" xfId="4" applyFont="1" applyFill="1" applyBorder="1" applyAlignment="1" applyProtection="1">
      <alignment vertical="center"/>
      <protection hidden="1"/>
    </xf>
    <xf numFmtId="0" fontId="27" fillId="3" borderId="21" xfId="4" applyFont="1" applyFill="1" applyBorder="1" applyAlignment="1" applyProtection="1">
      <alignment horizontal="center" vertical="center"/>
      <protection hidden="1"/>
    </xf>
    <xf numFmtId="0" fontId="27" fillId="3" borderId="27" xfId="4" applyFont="1" applyFill="1" applyBorder="1" applyAlignment="1" applyProtection="1">
      <alignment horizontal="center" vertical="center"/>
      <protection hidden="1"/>
    </xf>
    <xf numFmtId="0" fontId="27" fillId="3" borderId="12" xfId="4" applyFont="1" applyFill="1" applyBorder="1" applyAlignment="1" applyProtection="1">
      <alignment vertical="center"/>
      <protection locked="0" hidden="1"/>
    </xf>
    <xf numFmtId="0" fontId="27" fillId="3" borderId="50" xfId="4" applyFont="1" applyFill="1" applyBorder="1" applyAlignment="1" applyProtection="1">
      <alignment vertical="center"/>
      <protection locked="0" hidden="1"/>
    </xf>
    <xf numFmtId="0" fontId="27" fillId="6" borderId="25" xfId="4" applyFont="1" applyFill="1" applyBorder="1" applyAlignment="1" applyProtection="1">
      <alignment horizontal="center" vertical="center"/>
      <protection hidden="1"/>
    </xf>
    <xf numFmtId="0" fontId="28" fillId="3" borderId="4" xfId="0" applyFont="1" applyFill="1" applyBorder="1" applyProtection="1">
      <protection locked="0"/>
    </xf>
    <xf numFmtId="0" fontId="28" fillId="8" borderId="33" xfId="0" applyFont="1" applyFill="1" applyBorder="1"/>
    <xf numFmtId="0" fontId="27" fillId="3" borderId="29" xfId="4" applyFont="1" applyFill="1" applyBorder="1" applyAlignment="1" applyProtection="1">
      <alignment horizontal="center" vertical="center"/>
      <protection hidden="1"/>
    </xf>
    <xf numFmtId="0" fontId="27" fillId="3" borderId="11" xfId="4" applyFont="1" applyFill="1" applyBorder="1" applyAlignment="1" applyProtection="1">
      <alignment vertical="center"/>
      <protection locked="0" hidden="1"/>
    </xf>
    <xf numFmtId="0" fontId="27" fillId="3" borderId="8" xfId="4" applyFont="1" applyFill="1" applyBorder="1" applyAlignment="1" applyProtection="1">
      <alignment vertical="center"/>
      <protection locked="0" hidden="1"/>
    </xf>
    <xf numFmtId="0" fontId="27" fillId="3" borderId="24" xfId="4" applyFont="1" applyFill="1" applyBorder="1" applyAlignment="1" applyProtection="1">
      <alignment vertical="center"/>
      <protection locked="0" hidden="1"/>
    </xf>
    <xf numFmtId="0" fontId="27" fillId="6" borderId="18" xfId="4" applyFont="1" applyFill="1" applyBorder="1" applyAlignment="1" applyProtection="1">
      <alignment horizontal="center" vertical="center"/>
      <protection hidden="1"/>
    </xf>
    <xf numFmtId="0" fontId="28" fillId="3" borderId="34" xfId="0" applyFont="1" applyFill="1" applyBorder="1" applyProtection="1">
      <protection locked="0"/>
    </xf>
    <xf numFmtId="0" fontId="28" fillId="3" borderId="45" xfId="0" applyFont="1" applyFill="1" applyBorder="1" applyProtection="1">
      <protection locked="0"/>
    </xf>
    <xf numFmtId="0" fontId="28" fillId="3" borderId="44" xfId="0" applyFont="1" applyFill="1" applyBorder="1" applyProtection="1">
      <protection locked="0"/>
    </xf>
    <xf numFmtId="0" fontId="28" fillId="3" borderId="11" xfId="0" applyFont="1" applyFill="1" applyBorder="1" applyProtection="1">
      <protection locked="0"/>
    </xf>
    <xf numFmtId="0" fontId="27" fillId="3" borderId="21" xfId="4" applyFont="1" applyFill="1" applyBorder="1" applyAlignment="1" applyProtection="1">
      <alignment vertical="center"/>
      <protection locked="0" hidden="1"/>
    </xf>
    <xf numFmtId="0" fontId="27" fillId="3" borderId="30" xfId="4" applyFont="1" applyFill="1" applyBorder="1" applyAlignment="1" applyProtection="1">
      <alignment vertical="center"/>
      <protection locked="0" hidden="1"/>
    </xf>
    <xf numFmtId="0" fontId="27" fillId="3" borderId="31" xfId="4" applyFont="1" applyFill="1" applyBorder="1" applyAlignment="1" applyProtection="1">
      <alignment vertical="center"/>
      <protection locked="0" hidden="1"/>
    </xf>
    <xf numFmtId="0" fontId="27" fillId="6" borderId="51" xfId="4" applyFont="1" applyFill="1" applyBorder="1" applyAlignment="1" applyProtection="1">
      <alignment horizontal="center" vertical="center"/>
      <protection hidden="1"/>
    </xf>
    <xf numFmtId="0" fontId="28" fillId="3" borderId="46" xfId="0" applyFont="1" applyFill="1" applyBorder="1" applyProtection="1">
      <protection locked="0"/>
    </xf>
    <xf numFmtId="0" fontId="28" fillId="3" borderId="7" xfId="0" applyFont="1" applyFill="1" applyBorder="1" applyProtection="1">
      <protection locked="0"/>
    </xf>
    <xf numFmtId="0" fontId="30" fillId="0" borderId="6" xfId="0" applyFont="1" applyBorder="1"/>
    <xf numFmtId="0" fontId="27" fillId="6" borderId="51" xfId="4" applyFont="1" applyFill="1" applyBorder="1" applyAlignment="1" applyProtection="1">
      <alignment vertical="center"/>
      <protection hidden="1"/>
    </xf>
    <xf numFmtId="0" fontId="27" fillId="6" borderId="21" xfId="4" applyFont="1" applyFill="1" applyBorder="1" applyAlignment="1" applyProtection="1">
      <alignment horizontal="left" vertical="center"/>
      <protection hidden="1"/>
    </xf>
    <xf numFmtId="0" fontId="29" fillId="6" borderId="31" xfId="4" applyFont="1" applyFill="1" applyBorder="1" applyAlignment="1" applyProtection="1">
      <alignment vertical="center"/>
      <protection hidden="1"/>
    </xf>
    <xf numFmtId="0" fontId="31" fillId="0" borderId="0" xfId="4" applyFont="1" applyAlignment="1" applyProtection="1">
      <alignment vertical="center"/>
      <protection hidden="1"/>
    </xf>
    <xf numFmtId="0" fontId="27" fillId="7" borderId="25" xfId="4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/>
    <xf numFmtId="0" fontId="27" fillId="7" borderId="18" xfId="4" applyFont="1" applyFill="1" applyBorder="1" applyAlignment="1" applyProtection="1">
      <alignment horizontal="center" vertical="center"/>
      <protection hidden="1"/>
    </xf>
    <xf numFmtId="0" fontId="27" fillId="7" borderId="51" xfId="4" applyFont="1" applyFill="1" applyBorder="1" applyAlignment="1" applyProtection="1">
      <alignment horizontal="center" vertical="center"/>
      <protection hidden="1"/>
    </xf>
    <xf numFmtId="0" fontId="27" fillId="7" borderId="51" xfId="4" applyFont="1" applyFill="1" applyBorder="1" applyAlignment="1" applyProtection="1">
      <alignment vertical="center"/>
      <protection hidden="1"/>
    </xf>
    <xf numFmtId="0" fontId="27" fillId="7" borderId="21" xfId="4" applyFont="1" applyFill="1" applyBorder="1" applyAlignment="1" applyProtection="1">
      <alignment horizontal="left" vertical="center"/>
      <protection hidden="1"/>
    </xf>
    <xf numFmtId="0" fontId="29" fillId="7" borderId="31" xfId="4" applyFont="1" applyFill="1" applyBorder="1" applyAlignment="1" applyProtection="1">
      <alignment vertical="center"/>
      <protection hidden="1"/>
    </xf>
    <xf numFmtId="0" fontId="27" fillId="3" borderId="26" xfId="4" applyFont="1" applyFill="1" applyBorder="1" applyAlignment="1" applyProtection="1">
      <alignment horizontal="center" vertical="top"/>
      <protection hidden="1"/>
    </xf>
    <xf numFmtId="0" fontId="27" fillId="3" borderId="22" xfId="4" applyFont="1" applyFill="1" applyBorder="1" applyAlignment="1" applyProtection="1">
      <alignment horizontal="center" vertical="top"/>
      <protection hidden="1"/>
    </xf>
    <xf numFmtId="0" fontId="27" fillId="0" borderId="0" xfId="4" applyFont="1" applyAlignment="1" applyProtection="1">
      <alignment vertical="top"/>
      <protection hidden="1"/>
    </xf>
    <xf numFmtId="0" fontId="28" fillId="9" borderId="33" xfId="0" applyFont="1" applyFill="1" applyBorder="1"/>
    <xf numFmtId="0" fontId="29" fillId="7" borderId="12" xfId="4" applyFont="1" applyFill="1" applyBorder="1" applyAlignment="1" applyProtection="1">
      <alignment horizontal="center" vertical="center"/>
      <protection hidden="1"/>
    </xf>
    <xf numFmtId="0" fontId="27" fillId="7" borderId="12" xfId="4" applyFont="1" applyFill="1" applyBorder="1" applyAlignment="1" applyProtection="1">
      <alignment vertical="center"/>
      <protection hidden="1"/>
    </xf>
    <xf numFmtId="2" fontId="27" fillId="7" borderId="50" xfId="4" applyNumberFormat="1" applyFont="1" applyFill="1" applyBorder="1" applyAlignment="1" applyProtection="1">
      <alignment vertical="center"/>
      <protection hidden="1"/>
    </xf>
    <xf numFmtId="0" fontId="28" fillId="9" borderId="53" xfId="0" applyFont="1" applyFill="1" applyBorder="1"/>
    <xf numFmtId="0" fontId="29" fillId="6" borderId="12" xfId="4" applyFont="1" applyFill="1" applyBorder="1" applyAlignment="1" applyProtection="1">
      <alignment horizontal="center" vertical="center"/>
      <protection hidden="1"/>
    </xf>
    <xf numFmtId="0" fontId="27" fillId="6" borderId="12" xfId="4" applyFont="1" applyFill="1" applyBorder="1" applyAlignment="1" applyProtection="1">
      <alignment vertical="center"/>
      <protection hidden="1"/>
    </xf>
    <xf numFmtId="2" fontId="27" fillId="6" borderId="50" xfId="4" applyNumberFormat="1" applyFont="1" applyFill="1" applyBorder="1" applyAlignment="1" applyProtection="1">
      <alignment vertical="center"/>
      <protection hidden="1"/>
    </xf>
    <xf numFmtId="0" fontId="28" fillId="8" borderId="53" xfId="0" applyFont="1" applyFill="1" applyBorder="1"/>
    <xf numFmtId="0" fontId="28" fillId="5" borderId="53" xfId="0" applyFont="1" applyFill="1" applyBorder="1"/>
    <xf numFmtId="165" fontId="21" fillId="0" borderId="54" xfId="2" applyNumberFormat="1" applyFont="1" applyBorder="1" applyAlignment="1">
      <alignment horizontal="right" vertical="center"/>
    </xf>
    <xf numFmtId="165" fontId="21" fillId="0" borderId="55" xfId="2" applyNumberFormat="1" applyFont="1" applyBorder="1" applyAlignment="1">
      <alignment horizontal="right" vertical="center"/>
    </xf>
    <xf numFmtId="0" fontId="21" fillId="2" borderId="49" xfId="0" applyFont="1" applyFill="1" applyBorder="1" applyAlignment="1">
      <alignment horizontal="left" vertical="center"/>
    </xf>
    <xf numFmtId="0" fontId="21" fillId="0" borderId="56" xfId="0" applyFont="1" applyBorder="1" applyAlignment="1">
      <alignment horizontal="center" vertical="center"/>
    </xf>
    <xf numFmtId="0" fontId="21" fillId="10" borderId="12" xfId="2" applyNumberFormat="1" applyFont="1" applyFill="1" applyBorder="1" applyAlignment="1">
      <alignment horizontal="right" vertical="center"/>
    </xf>
    <xf numFmtId="0" fontId="21" fillId="10" borderId="50" xfId="2" applyNumberFormat="1" applyFont="1" applyFill="1" applyBorder="1" applyAlignment="1">
      <alignment horizontal="right" vertical="center"/>
    </xf>
    <xf numFmtId="0" fontId="21" fillId="10" borderId="24" xfId="2" applyNumberFormat="1" applyFont="1" applyFill="1" applyBorder="1" applyAlignment="1">
      <alignment horizontal="right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8" fillId="6" borderId="13" xfId="0" applyFont="1" applyFill="1" applyBorder="1" applyAlignment="1" applyProtection="1">
      <alignment vertical="center"/>
      <protection hidden="1"/>
    </xf>
    <xf numFmtId="0" fontId="28" fillId="6" borderId="24" xfId="0" applyFont="1" applyFill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left" vertical="center"/>
      <protection locked="0"/>
    </xf>
    <xf numFmtId="0" fontId="28" fillId="6" borderId="20" xfId="0" applyFont="1" applyFill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28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8" fillId="6" borderId="42" xfId="0" applyFont="1" applyFill="1" applyBorder="1" applyAlignment="1" applyProtection="1">
      <alignment vertical="center"/>
      <protection hidden="1"/>
    </xf>
    <xf numFmtId="0" fontId="28" fillId="6" borderId="31" xfId="0" applyFont="1" applyFill="1" applyBorder="1" applyAlignment="1" applyProtection="1">
      <alignment vertical="center"/>
      <protection hidden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6" borderId="6" xfId="0" applyFont="1" applyFill="1" applyBorder="1" applyAlignment="1">
      <alignment vertical="center"/>
    </xf>
    <xf numFmtId="0" fontId="27" fillId="0" borderId="27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7" fillId="3" borderId="23" xfId="4" applyFont="1" applyFill="1" applyBorder="1" applyAlignment="1" applyProtection="1">
      <alignment horizontal="center" vertical="center"/>
      <protection hidden="1"/>
    </xf>
    <xf numFmtId="0" fontId="27" fillId="3" borderId="31" xfId="4" applyFont="1" applyFill="1" applyBorder="1" applyAlignment="1" applyProtection="1">
      <alignment horizontal="center" vertical="center"/>
      <protection hidden="1"/>
    </xf>
    <xf numFmtId="0" fontId="27" fillId="6" borderId="5" xfId="4" applyFont="1" applyFill="1" applyBorder="1" applyAlignment="1" applyProtection="1">
      <alignment horizontal="center" vertical="center"/>
      <protection hidden="1"/>
    </xf>
    <xf numFmtId="0" fontId="27" fillId="6" borderId="59" xfId="4" applyFont="1" applyFill="1" applyBorder="1" applyAlignment="1" applyProtection="1">
      <alignment horizontal="center" vertical="center"/>
      <protection hidden="1"/>
    </xf>
    <xf numFmtId="0" fontId="27" fillId="7" borderId="5" xfId="4" applyFont="1" applyFill="1" applyBorder="1" applyAlignment="1" applyProtection="1">
      <alignment horizontal="center" vertical="center"/>
      <protection hidden="1"/>
    </xf>
    <xf numFmtId="0" fontId="27" fillId="7" borderId="59" xfId="4" applyFont="1" applyFill="1" applyBorder="1" applyAlignment="1" applyProtection="1">
      <alignment horizontal="center" vertical="center"/>
      <protection hidden="1"/>
    </xf>
    <xf numFmtId="0" fontId="27" fillId="0" borderId="32" xfId="0" applyFont="1" applyBorder="1" applyAlignment="1">
      <alignment horizontal="right" vertical="center"/>
    </xf>
    <xf numFmtId="0" fontId="27" fillId="9" borderId="25" xfId="4" applyFont="1" applyFill="1" applyBorder="1" applyAlignment="1" applyProtection="1">
      <alignment horizontal="center" vertical="center"/>
      <protection hidden="1"/>
    </xf>
    <xf numFmtId="0" fontId="27" fillId="9" borderId="18" xfId="4" applyFont="1" applyFill="1" applyBorder="1" applyAlignment="1" applyProtection="1">
      <alignment horizontal="center" vertical="center"/>
      <protection hidden="1"/>
    </xf>
    <xf numFmtId="0" fontId="27" fillId="9" borderId="51" xfId="4" applyFont="1" applyFill="1" applyBorder="1" applyAlignment="1" applyProtection="1">
      <alignment horizontal="center" vertical="center"/>
      <protection hidden="1"/>
    </xf>
    <xf numFmtId="2" fontId="27" fillId="9" borderId="50" xfId="4" applyNumberFormat="1" applyFont="1" applyFill="1" applyBorder="1" applyAlignment="1" applyProtection="1">
      <alignment vertical="center"/>
      <protection hidden="1"/>
    </xf>
    <xf numFmtId="0" fontId="29" fillId="9" borderId="31" xfId="4" applyFont="1" applyFill="1" applyBorder="1" applyAlignment="1" applyProtection="1">
      <alignment vertical="center"/>
      <protection hidden="1"/>
    </xf>
    <xf numFmtId="0" fontId="27" fillId="9" borderId="5" xfId="4" applyFont="1" applyFill="1" applyBorder="1" applyAlignment="1" applyProtection="1">
      <alignment horizontal="center" vertical="center"/>
      <protection hidden="1"/>
    </xf>
    <xf numFmtId="0" fontId="27" fillId="9" borderId="59" xfId="4" applyFont="1" applyFill="1" applyBorder="1" applyAlignment="1" applyProtection="1">
      <alignment horizontal="center" vertical="center"/>
      <protection hidden="1"/>
    </xf>
    <xf numFmtId="0" fontId="29" fillId="9" borderId="12" xfId="4" applyFont="1" applyFill="1" applyBorder="1" applyAlignment="1" applyProtection="1">
      <alignment horizontal="center" vertical="center"/>
      <protection hidden="1"/>
    </xf>
    <xf numFmtId="0" fontId="27" fillId="9" borderId="12" xfId="4" applyFont="1" applyFill="1" applyBorder="1" applyAlignment="1" applyProtection="1">
      <alignment vertical="center"/>
      <protection hidden="1"/>
    </xf>
    <xf numFmtId="0" fontId="27" fillId="9" borderId="51" xfId="4" applyFont="1" applyFill="1" applyBorder="1" applyAlignment="1" applyProtection="1">
      <alignment vertical="center"/>
      <protection hidden="1"/>
    </xf>
    <xf numFmtId="0" fontId="27" fillId="9" borderId="21" xfId="4" applyFont="1" applyFill="1" applyBorder="1" applyAlignment="1" applyProtection="1">
      <alignment horizontal="left" vertical="center"/>
      <protection hidden="1"/>
    </xf>
    <xf numFmtId="0" fontId="28" fillId="12" borderId="33" xfId="0" applyFont="1" applyFill="1" applyBorder="1"/>
    <xf numFmtId="0" fontId="28" fillId="12" borderId="53" xfId="0" applyFont="1" applyFill="1" applyBorder="1"/>
    <xf numFmtId="0" fontId="27" fillId="8" borderId="5" xfId="4" applyFont="1" applyFill="1" applyBorder="1" applyAlignment="1" applyProtection="1">
      <alignment horizontal="center" vertical="center"/>
      <protection hidden="1"/>
    </xf>
    <xf numFmtId="0" fontId="27" fillId="8" borderId="59" xfId="4" applyFont="1" applyFill="1" applyBorder="1" applyAlignment="1" applyProtection="1">
      <alignment horizontal="center" vertical="center"/>
      <protection hidden="1"/>
    </xf>
    <xf numFmtId="0" fontId="27" fillId="8" borderId="25" xfId="4" applyFont="1" applyFill="1" applyBorder="1" applyAlignment="1" applyProtection="1">
      <alignment horizontal="center" vertical="center"/>
      <protection hidden="1"/>
    </xf>
    <xf numFmtId="0" fontId="27" fillId="8" borderId="18" xfId="4" applyFont="1" applyFill="1" applyBorder="1" applyAlignment="1" applyProtection="1">
      <alignment horizontal="center" vertical="center"/>
      <protection hidden="1"/>
    </xf>
    <xf numFmtId="0" fontId="27" fillId="8" borderId="51" xfId="4" applyFont="1" applyFill="1" applyBorder="1" applyAlignment="1" applyProtection="1">
      <alignment horizontal="center" vertical="center"/>
      <protection hidden="1"/>
    </xf>
    <xf numFmtId="2" fontId="27" fillId="8" borderId="50" xfId="4" applyNumberFormat="1" applyFont="1" applyFill="1" applyBorder="1" applyAlignment="1" applyProtection="1">
      <alignment vertical="center"/>
      <protection hidden="1"/>
    </xf>
    <xf numFmtId="0" fontId="29" fillId="8" borderId="31" xfId="4" applyFont="1" applyFill="1" applyBorder="1" applyAlignment="1" applyProtection="1">
      <alignment vertical="center"/>
      <protection hidden="1"/>
    </xf>
    <xf numFmtId="0" fontId="29" fillId="8" borderId="12" xfId="4" applyFont="1" applyFill="1" applyBorder="1" applyAlignment="1" applyProtection="1">
      <alignment horizontal="center" vertical="center"/>
      <protection hidden="1"/>
    </xf>
    <xf numFmtId="0" fontId="27" fillId="8" borderId="12" xfId="4" applyFont="1" applyFill="1" applyBorder="1" applyAlignment="1" applyProtection="1">
      <alignment vertical="center"/>
      <protection hidden="1"/>
    </xf>
    <xf numFmtId="0" fontId="27" fillId="8" borderId="51" xfId="4" applyFont="1" applyFill="1" applyBorder="1" applyAlignment="1" applyProtection="1">
      <alignment vertical="center"/>
      <protection hidden="1"/>
    </xf>
    <xf numFmtId="0" fontId="27" fillId="8" borderId="21" xfId="4" applyFont="1" applyFill="1" applyBorder="1" applyAlignment="1" applyProtection="1">
      <alignment horizontal="left" vertical="center"/>
      <protection hidden="1"/>
    </xf>
    <xf numFmtId="0" fontId="28" fillId="13" borderId="33" xfId="0" applyFont="1" applyFill="1" applyBorder="1"/>
    <xf numFmtId="0" fontId="28" fillId="13" borderId="53" xfId="0" applyFont="1" applyFill="1" applyBorder="1"/>
    <xf numFmtId="0" fontId="21" fillId="10" borderId="28" xfId="2" applyNumberFormat="1" applyFont="1" applyFill="1" applyBorder="1" applyAlignment="1">
      <alignment horizontal="right" vertical="center"/>
    </xf>
    <xf numFmtId="0" fontId="21" fillId="10" borderId="55" xfId="2" applyNumberFormat="1" applyFont="1" applyFill="1" applyBorder="1" applyAlignment="1">
      <alignment horizontal="right" vertical="center"/>
    </xf>
    <xf numFmtId="0" fontId="21" fillId="10" borderId="61" xfId="2" applyNumberFormat="1" applyFont="1" applyFill="1" applyBorder="1" applyAlignment="1">
      <alignment horizontal="right" vertical="center"/>
    </xf>
    <xf numFmtId="0" fontId="21" fillId="10" borderId="60" xfId="2" applyNumberFormat="1" applyFont="1" applyFill="1" applyBorder="1" applyAlignment="1">
      <alignment horizontal="right" vertical="center"/>
    </xf>
    <xf numFmtId="0" fontId="34" fillId="4" borderId="0" xfId="3" applyFont="1" applyFill="1" applyProtection="1">
      <protection hidden="1"/>
    </xf>
    <xf numFmtId="0" fontId="37" fillId="4" borderId="0" xfId="3" applyFont="1" applyFill="1" applyProtection="1">
      <protection hidden="1"/>
    </xf>
    <xf numFmtId="0" fontId="38" fillId="4" borderId="0" xfId="3" applyFont="1" applyFill="1" applyProtection="1">
      <protection hidden="1"/>
    </xf>
    <xf numFmtId="0" fontId="26" fillId="4" borderId="0" xfId="3" applyFont="1" applyFill="1" applyProtection="1">
      <protection hidden="1"/>
    </xf>
    <xf numFmtId="0" fontId="39" fillId="4" borderId="0" xfId="3" applyFont="1" applyFill="1" applyProtection="1">
      <protection hidden="1"/>
    </xf>
    <xf numFmtId="0" fontId="20" fillId="0" borderId="0" xfId="0" applyFont="1" applyAlignment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2" fontId="19" fillId="6" borderId="42" xfId="0" applyNumberFormat="1" applyFont="1" applyFill="1" applyBorder="1" applyAlignment="1" applyProtection="1">
      <alignment horizontal="left" vertical="center"/>
      <protection locked="0"/>
    </xf>
    <xf numFmtId="2" fontId="19" fillId="6" borderId="36" xfId="0" applyNumberFormat="1" applyFont="1" applyFill="1" applyBorder="1" applyAlignment="1" applyProtection="1">
      <alignment horizontal="left" vertical="center"/>
      <protection locked="0"/>
    </xf>
    <xf numFmtId="0" fontId="19" fillId="6" borderId="37" xfId="0" applyFont="1" applyFill="1" applyBorder="1" applyAlignment="1" applyProtection="1">
      <alignment horizontal="left" vertical="center"/>
      <protection locked="0"/>
    </xf>
    <xf numFmtId="0" fontId="19" fillId="6" borderId="38" xfId="0" applyFont="1" applyFill="1" applyBorder="1" applyAlignment="1" applyProtection="1">
      <alignment horizontal="left" vertical="center"/>
      <protection locked="0"/>
    </xf>
    <xf numFmtId="0" fontId="19" fillId="6" borderId="39" xfId="0" applyFont="1" applyFill="1" applyBorder="1" applyAlignment="1" applyProtection="1">
      <alignment horizontal="left" vertical="center"/>
      <protection locked="0"/>
    </xf>
    <xf numFmtId="0" fontId="19" fillId="6" borderId="40" xfId="0" applyFont="1" applyFill="1" applyBorder="1" applyAlignment="1" applyProtection="1">
      <alignment horizontal="left" vertical="center"/>
      <protection locked="0"/>
    </xf>
    <xf numFmtId="0" fontId="19" fillId="6" borderId="20" xfId="0" applyFont="1" applyFill="1" applyBorder="1" applyAlignment="1" applyProtection="1">
      <alignment horizontal="left" vertical="center"/>
      <protection locked="0"/>
    </xf>
    <xf numFmtId="0" fontId="19" fillId="6" borderId="35" xfId="0" applyFont="1" applyFill="1" applyBorder="1" applyAlignment="1" applyProtection="1">
      <alignment horizontal="left" vertical="center"/>
      <protection locked="0"/>
    </xf>
    <xf numFmtId="0" fontId="33" fillId="11" borderId="19" xfId="0" applyFont="1" applyFill="1" applyBorder="1" applyAlignment="1">
      <alignment horizontal="center"/>
    </xf>
    <xf numFmtId="0" fontId="33" fillId="11" borderId="9" xfId="0" applyFont="1" applyFill="1" applyBorder="1" applyAlignment="1">
      <alignment horizontal="center"/>
    </xf>
    <xf numFmtId="0" fontId="33" fillId="11" borderId="10" xfId="0" applyFont="1" applyFill="1" applyBorder="1" applyAlignment="1">
      <alignment horizontal="center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6" borderId="1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7" fillId="7" borderId="41" xfId="4" applyFont="1" applyFill="1" applyBorder="1" applyAlignment="1" applyProtection="1">
      <alignment horizontal="left" vertical="center"/>
      <protection hidden="1"/>
    </xf>
    <xf numFmtId="0" fontId="27" fillId="7" borderId="42" xfId="4" applyFont="1" applyFill="1" applyBorder="1" applyAlignment="1" applyProtection="1">
      <alignment horizontal="left" vertical="center"/>
      <protection hidden="1"/>
    </xf>
    <xf numFmtId="14" fontId="27" fillId="7" borderId="40" xfId="4" applyNumberFormat="1" applyFont="1" applyFill="1" applyBorder="1" applyAlignment="1" applyProtection="1">
      <alignment horizontal="left" vertical="center"/>
      <protection hidden="1"/>
    </xf>
    <xf numFmtId="14" fontId="27" fillId="7" borderId="35" xfId="4" applyNumberFormat="1" applyFont="1" applyFill="1" applyBorder="1" applyAlignment="1" applyProtection="1">
      <alignment horizontal="left" vertical="center"/>
      <protection hidden="1"/>
    </xf>
    <xf numFmtId="0" fontId="27" fillId="3" borderId="40" xfId="4" applyFont="1" applyFill="1" applyBorder="1" applyAlignment="1" applyProtection="1">
      <alignment horizontal="center" vertical="center"/>
      <protection locked="0" hidden="1"/>
    </xf>
    <xf numFmtId="0" fontId="27" fillId="3" borderId="20" xfId="4" applyFont="1" applyFill="1" applyBorder="1" applyAlignment="1" applyProtection="1">
      <alignment horizontal="center" vertical="center"/>
      <protection locked="0" hidden="1"/>
    </xf>
    <xf numFmtId="0" fontId="27" fillId="3" borderId="35" xfId="4" applyFont="1" applyFill="1" applyBorder="1" applyAlignment="1" applyProtection="1">
      <alignment horizontal="center" vertical="center"/>
      <protection locked="0" hidden="1"/>
    </xf>
    <xf numFmtId="0" fontId="29" fillId="7" borderId="37" xfId="4" applyFont="1" applyFill="1" applyBorder="1" applyAlignment="1" applyProtection="1">
      <alignment horizontal="center"/>
      <protection hidden="1"/>
    </xf>
    <xf numFmtId="0" fontId="29" fillId="7" borderId="38" xfId="4" applyFont="1" applyFill="1" applyBorder="1" applyAlignment="1" applyProtection="1">
      <alignment horizontal="center"/>
      <protection hidden="1"/>
    </xf>
    <xf numFmtId="0" fontId="29" fillId="7" borderId="47" xfId="4" applyFont="1" applyFill="1" applyBorder="1" applyAlignment="1" applyProtection="1">
      <alignment horizontal="center"/>
      <protection hidden="1"/>
    </xf>
    <xf numFmtId="14" fontId="27" fillId="7" borderId="26" xfId="4" applyNumberFormat="1" applyFont="1" applyFill="1" applyBorder="1" applyAlignment="1" applyProtection="1">
      <alignment horizontal="left" vertical="center"/>
      <protection hidden="1"/>
    </xf>
    <xf numFmtId="14" fontId="27" fillId="7" borderId="23" xfId="4" applyNumberFormat="1" applyFont="1" applyFill="1" applyBorder="1" applyAlignment="1" applyProtection="1">
      <alignment horizontal="left" vertical="center"/>
      <protection hidden="1"/>
    </xf>
    <xf numFmtId="0" fontId="27" fillId="3" borderId="38" xfId="4" applyFont="1" applyFill="1" applyBorder="1" applyAlignment="1" applyProtection="1">
      <alignment horizontal="center" vertical="center"/>
      <protection locked="0" hidden="1"/>
    </xf>
    <xf numFmtId="0" fontId="27" fillId="3" borderId="39" xfId="4" applyFont="1" applyFill="1" applyBorder="1" applyAlignment="1" applyProtection="1">
      <alignment horizontal="center" vertical="center"/>
      <protection locked="0" hidden="1"/>
    </xf>
    <xf numFmtId="0" fontId="27" fillId="7" borderId="52" xfId="4" applyFont="1" applyFill="1" applyBorder="1" applyAlignment="1" applyProtection="1">
      <alignment horizontal="left" vertical="center"/>
      <protection hidden="1"/>
    </xf>
    <xf numFmtId="0" fontId="27" fillId="7" borderId="25" xfId="4" applyFont="1" applyFill="1" applyBorder="1" applyAlignment="1" applyProtection="1">
      <alignment horizontal="left" vertical="center"/>
      <protection hidden="1"/>
    </xf>
    <xf numFmtId="14" fontId="27" fillId="7" borderId="29" xfId="4" applyNumberFormat="1" applyFont="1" applyFill="1" applyBorder="1" applyAlignment="1" applyProtection="1">
      <alignment horizontal="left" vertical="center"/>
      <protection hidden="1"/>
    </xf>
    <xf numFmtId="14" fontId="27" fillId="7" borderId="24" xfId="4" applyNumberFormat="1" applyFont="1" applyFill="1" applyBorder="1" applyAlignment="1" applyProtection="1">
      <alignment horizontal="left" vertical="center"/>
      <protection hidden="1"/>
    </xf>
    <xf numFmtId="0" fontId="27" fillId="3" borderId="18" xfId="4" applyFont="1" applyFill="1" applyBorder="1" applyAlignment="1" applyProtection="1">
      <alignment horizontal="center" vertical="center"/>
      <protection locked="0" hidden="1"/>
    </xf>
    <xf numFmtId="0" fontId="27" fillId="3" borderId="11" xfId="4" applyFont="1" applyFill="1" applyBorder="1" applyAlignment="1" applyProtection="1">
      <alignment horizontal="center" vertical="center"/>
      <protection locked="0" hidden="1"/>
    </xf>
    <xf numFmtId="0" fontId="27" fillId="3" borderId="24" xfId="4" applyFont="1" applyFill="1" applyBorder="1" applyAlignment="1" applyProtection="1">
      <alignment horizontal="center" vertical="center"/>
      <protection locked="0" hidden="1"/>
    </xf>
    <xf numFmtId="14" fontId="27" fillId="7" borderId="32" xfId="4" applyNumberFormat="1" applyFont="1" applyFill="1" applyBorder="1" applyAlignment="1" applyProtection="1">
      <alignment horizontal="left" vertical="center"/>
      <protection hidden="1"/>
    </xf>
    <xf numFmtId="14" fontId="27" fillId="7" borderId="31" xfId="4" applyNumberFormat="1" applyFont="1" applyFill="1" applyBorder="1" applyAlignment="1" applyProtection="1">
      <alignment horizontal="left" vertical="center"/>
      <protection hidden="1"/>
    </xf>
    <xf numFmtId="0" fontId="27" fillId="3" borderId="51" xfId="4" applyFont="1" applyFill="1" applyBorder="1" applyAlignment="1" applyProtection="1">
      <alignment horizontal="center" vertical="center"/>
      <protection locked="0" hidden="1"/>
    </xf>
    <xf numFmtId="0" fontId="27" fillId="3" borderId="21" xfId="4" applyFont="1" applyFill="1" applyBorder="1" applyAlignment="1" applyProtection="1">
      <alignment horizontal="center" vertical="center"/>
      <protection locked="0" hidden="1"/>
    </xf>
    <xf numFmtId="0" fontId="27" fillId="3" borderId="31" xfId="4" applyFont="1" applyFill="1" applyBorder="1" applyAlignment="1" applyProtection="1">
      <alignment horizontal="center" vertical="center"/>
      <protection locked="0" hidden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 applyProtection="1">
      <alignment horizontal="center" vertical="center"/>
      <protection hidden="1"/>
    </xf>
    <xf numFmtId="0" fontId="30" fillId="3" borderId="31" xfId="0" applyFont="1" applyFill="1" applyBorder="1" applyAlignment="1" applyProtection="1">
      <alignment horizontal="center" vertical="center"/>
      <protection hidden="1"/>
    </xf>
    <xf numFmtId="0" fontId="29" fillId="7" borderId="48" xfId="4" applyFont="1" applyFill="1" applyBorder="1" applyAlignment="1" applyProtection="1">
      <alignment horizontal="center"/>
      <protection hidden="1"/>
    </xf>
    <xf numFmtId="0" fontId="27" fillId="6" borderId="52" xfId="4" applyFont="1" applyFill="1" applyBorder="1" applyAlignment="1" applyProtection="1">
      <alignment horizontal="left" vertical="center"/>
      <protection hidden="1"/>
    </xf>
    <xf numFmtId="0" fontId="27" fillId="6" borderId="25" xfId="4" applyFont="1" applyFill="1" applyBorder="1" applyAlignment="1" applyProtection="1">
      <alignment horizontal="left" vertical="center"/>
      <protection hidden="1"/>
    </xf>
    <xf numFmtId="0" fontId="27" fillId="6" borderId="41" xfId="4" applyFont="1" applyFill="1" applyBorder="1" applyAlignment="1" applyProtection="1">
      <alignment horizontal="left" vertical="center"/>
      <protection hidden="1"/>
    </xf>
    <xf numFmtId="0" fontId="27" fillId="6" borderId="42" xfId="4" applyFont="1" applyFill="1" applyBorder="1" applyAlignment="1" applyProtection="1">
      <alignment horizontal="left" vertical="center"/>
      <protection hidden="1"/>
    </xf>
    <xf numFmtId="0" fontId="29" fillId="6" borderId="48" xfId="4" applyFont="1" applyFill="1" applyBorder="1" applyAlignment="1" applyProtection="1">
      <alignment horizontal="center"/>
      <protection hidden="1"/>
    </xf>
    <xf numFmtId="0" fontId="29" fillId="6" borderId="38" xfId="4" applyFont="1" applyFill="1" applyBorder="1" applyAlignment="1" applyProtection="1">
      <alignment horizontal="center"/>
      <protection hidden="1"/>
    </xf>
    <xf numFmtId="0" fontId="29" fillId="6" borderId="47" xfId="4" applyFont="1" applyFill="1" applyBorder="1" applyAlignment="1" applyProtection="1">
      <alignment horizontal="center"/>
      <protection hidden="1"/>
    </xf>
    <xf numFmtId="14" fontId="27" fillId="6" borderId="40" xfId="4" applyNumberFormat="1" applyFont="1" applyFill="1" applyBorder="1" applyAlignment="1" applyProtection="1">
      <alignment horizontal="left" vertical="top"/>
      <protection hidden="1"/>
    </xf>
    <xf numFmtId="14" fontId="27" fillId="6" borderId="18" xfId="4" applyNumberFormat="1" applyFont="1" applyFill="1" applyBorder="1" applyAlignment="1" applyProtection="1">
      <alignment horizontal="left" vertical="top"/>
      <protection hidden="1"/>
    </xf>
    <xf numFmtId="0" fontId="27" fillId="3" borderId="8" xfId="4" applyFont="1" applyFill="1" applyBorder="1" applyAlignment="1" applyProtection="1">
      <alignment horizontal="center" vertical="center"/>
      <protection locked="0" hidden="1"/>
    </xf>
    <xf numFmtId="0" fontId="29" fillId="6" borderId="37" xfId="4" applyFont="1" applyFill="1" applyBorder="1" applyAlignment="1" applyProtection="1">
      <alignment horizontal="center"/>
      <protection hidden="1"/>
    </xf>
    <xf numFmtId="14" fontId="27" fillId="6" borderId="26" xfId="4" applyNumberFormat="1" applyFont="1" applyFill="1" applyBorder="1" applyAlignment="1" applyProtection="1">
      <alignment horizontal="left" vertical="top"/>
      <protection hidden="1"/>
    </xf>
    <xf numFmtId="14" fontId="27" fillId="6" borderId="22" xfId="4" applyNumberFormat="1" applyFont="1" applyFill="1" applyBorder="1" applyAlignment="1" applyProtection="1">
      <alignment horizontal="left" vertical="top"/>
      <protection hidden="1"/>
    </xf>
    <xf numFmtId="0" fontId="27" fillId="3" borderId="22" xfId="4" applyFont="1" applyFill="1" applyBorder="1" applyAlignment="1" applyProtection="1">
      <alignment horizontal="center" vertical="center"/>
      <protection locked="0" hidden="1"/>
    </xf>
    <xf numFmtId="0" fontId="27" fillId="3" borderId="23" xfId="4" applyFont="1" applyFill="1" applyBorder="1" applyAlignment="1" applyProtection="1">
      <alignment horizontal="center" vertical="center"/>
      <protection locked="0" hidden="1"/>
    </xf>
    <xf numFmtId="14" fontId="27" fillId="6" borderId="58" xfId="4" applyNumberFormat="1" applyFont="1" applyFill="1" applyBorder="1" applyAlignment="1" applyProtection="1">
      <alignment horizontal="left" vertical="top"/>
      <protection hidden="1"/>
    </xf>
    <xf numFmtId="14" fontId="27" fillId="6" borderId="56" xfId="4" applyNumberFormat="1" applyFont="1" applyFill="1" applyBorder="1" applyAlignment="1" applyProtection="1">
      <alignment horizontal="left" vertical="top"/>
      <protection hidden="1"/>
    </xf>
    <xf numFmtId="14" fontId="27" fillId="6" borderId="29" xfId="4" applyNumberFormat="1" applyFont="1" applyFill="1" applyBorder="1" applyAlignment="1" applyProtection="1">
      <alignment horizontal="left" vertical="top"/>
      <protection hidden="1"/>
    </xf>
    <xf numFmtId="14" fontId="27" fillId="6" borderId="11" xfId="4" applyNumberFormat="1" applyFont="1" applyFill="1" applyBorder="1" applyAlignment="1" applyProtection="1">
      <alignment horizontal="left" vertical="top"/>
      <protection hidden="1"/>
    </xf>
    <xf numFmtId="14" fontId="32" fillId="7" borderId="26" xfId="4" applyNumberFormat="1" applyFont="1" applyFill="1" applyBorder="1" applyAlignment="1" applyProtection="1">
      <alignment horizontal="left" vertical="center"/>
      <protection hidden="1"/>
    </xf>
    <xf numFmtId="14" fontId="32" fillId="7" borderId="23" xfId="4" applyNumberFormat="1" applyFont="1" applyFill="1" applyBorder="1" applyAlignment="1" applyProtection="1">
      <alignment horizontal="left" vertical="center"/>
      <protection hidden="1"/>
    </xf>
    <xf numFmtId="0" fontId="27" fillId="3" borderId="47" xfId="4" applyFont="1" applyFill="1" applyBorder="1" applyAlignment="1" applyProtection="1">
      <alignment horizontal="center" vertical="center"/>
      <protection locked="0" hidden="1"/>
    </xf>
    <xf numFmtId="14" fontId="32" fillId="7" borderId="29" xfId="4" applyNumberFormat="1" applyFont="1" applyFill="1" applyBorder="1" applyAlignment="1" applyProtection="1">
      <alignment horizontal="left" vertical="center"/>
      <protection hidden="1"/>
    </xf>
    <xf numFmtId="14" fontId="32" fillId="7" borderId="24" xfId="4" applyNumberFormat="1" applyFont="1" applyFill="1" applyBorder="1" applyAlignment="1" applyProtection="1">
      <alignment horizontal="left" vertical="center"/>
      <protection hidden="1"/>
    </xf>
    <xf numFmtId="14" fontId="32" fillId="7" borderId="32" xfId="4" applyNumberFormat="1" applyFont="1" applyFill="1" applyBorder="1" applyAlignment="1" applyProtection="1">
      <alignment horizontal="left" vertical="center"/>
      <protection hidden="1"/>
    </xf>
    <xf numFmtId="14" fontId="32" fillId="7" borderId="31" xfId="4" applyNumberFormat="1" applyFont="1" applyFill="1" applyBorder="1" applyAlignment="1" applyProtection="1">
      <alignment horizontal="left" vertical="center"/>
      <protection hidden="1"/>
    </xf>
    <xf numFmtId="0" fontId="27" fillId="3" borderId="42" xfId="4" applyFont="1" applyFill="1" applyBorder="1" applyAlignment="1" applyProtection="1">
      <alignment horizontal="center" vertical="center"/>
      <protection locked="0" hidden="1"/>
    </xf>
    <xf numFmtId="0" fontId="27" fillId="3" borderId="36" xfId="4" applyFont="1" applyFill="1" applyBorder="1" applyAlignment="1" applyProtection="1">
      <alignment horizontal="center" vertical="center"/>
      <protection locked="0" hidden="1"/>
    </xf>
    <xf numFmtId="14" fontId="32" fillId="7" borderId="40" xfId="4" applyNumberFormat="1" applyFont="1" applyFill="1" applyBorder="1" applyAlignment="1" applyProtection="1">
      <alignment horizontal="left" vertical="center"/>
      <protection hidden="1"/>
    </xf>
    <xf numFmtId="14" fontId="32" fillId="7" borderId="35" xfId="4" applyNumberFormat="1" applyFont="1" applyFill="1" applyBorder="1" applyAlignment="1" applyProtection="1">
      <alignment horizontal="left" vertical="center"/>
      <protection hidden="1"/>
    </xf>
    <xf numFmtId="14" fontId="27" fillId="6" borderId="32" xfId="4" applyNumberFormat="1" applyFont="1" applyFill="1" applyBorder="1" applyAlignment="1" applyProtection="1">
      <alignment horizontal="left" vertical="top"/>
      <protection hidden="1"/>
    </xf>
    <xf numFmtId="14" fontId="27" fillId="6" borderId="21" xfId="4" applyNumberFormat="1" applyFont="1" applyFill="1" applyBorder="1" applyAlignment="1" applyProtection="1">
      <alignment horizontal="left" vertical="top"/>
      <protection hidden="1"/>
    </xf>
    <xf numFmtId="0" fontId="27" fillId="3" borderId="30" xfId="4" applyFont="1" applyFill="1" applyBorder="1" applyAlignment="1" applyProtection="1">
      <alignment horizontal="center" vertical="center"/>
      <protection locked="0" hidden="1"/>
    </xf>
    <xf numFmtId="14" fontId="27" fillId="6" borderId="41" xfId="4" applyNumberFormat="1" applyFont="1" applyFill="1" applyBorder="1" applyAlignment="1" applyProtection="1">
      <alignment horizontal="left" vertical="center"/>
      <protection hidden="1"/>
    </xf>
    <xf numFmtId="14" fontId="27" fillId="6" borderId="51" xfId="4" applyNumberFormat="1" applyFont="1" applyFill="1" applyBorder="1" applyAlignment="1" applyProtection="1">
      <alignment horizontal="left" vertical="center"/>
      <protection hidden="1"/>
    </xf>
    <xf numFmtId="14" fontId="27" fillId="6" borderId="37" xfId="4" applyNumberFormat="1" applyFont="1" applyFill="1" applyBorder="1" applyAlignment="1" applyProtection="1">
      <alignment horizontal="left" vertical="center"/>
      <protection hidden="1"/>
    </xf>
    <xf numFmtId="14" fontId="27" fillId="6" borderId="47" xfId="4" applyNumberFormat="1" applyFont="1" applyFill="1" applyBorder="1" applyAlignment="1" applyProtection="1">
      <alignment horizontal="left" vertical="center"/>
      <protection hidden="1"/>
    </xf>
    <xf numFmtId="0" fontId="27" fillId="3" borderId="48" xfId="4" applyFont="1" applyFill="1" applyBorder="1" applyAlignment="1" applyProtection="1">
      <alignment horizontal="center" vertical="center"/>
      <protection locked="0" hidden="1"/>
    </xf>
    <xf numFmtId="14" fontId="27" fillId="6" borderId="40" xfId="4" applyNumberFormat="1" applyFont="1" applyFill="1" applyBorder="1" applyAlignment="1" applyProtection="1">
      <alignment horizontal="left" vertical="center"/>
      <protection hidden="1"/>
    </xf>
    <xf numFmtId="14" fontId="27" fillId="6" borderId="18" xfId="4" applyNumberFormat="1" applyFont="1" applyFill="1" applyBorder="1" applyAlignment="1" applyProtection="1">
      <alignment horizontal="left" vertical="center"/>
      <protection hidden="1"/>
    </xf>
    <xf numFmtId="14" fontId="32" fillId="9" borderId="26" xfId="4" applyNumberFormat="1" applyFont="1" applyFill="1" applyBorder="1" applyAlignment="1" applyProtection="1">
      <alignment horizontal="left" vertical="center"/>
      <protection hidden="1"/>
    </xf>
    <xf numFmtId="14" fontId="32" fillId="9" borderId="23" xfId="4" applyNumberFormat="1" applyFont="1" applyFill="1" applyBorder="1" applyAlignment="1" applyProtection="1">
      <alignment horizontal="left" vertical="center"/>
      <protection hidden="1"/>
    </xf>
    <xf numFmtId="14" fontId="32" fillId="9" borderId="40" xfId="4" applyNumberFormat="1" applyFont="1" applyFill="1" applyBorder="1" applyAlignment="1" applyProtection="1">
      <alignment horizontal="left" vertical="center"/>
      <protection hidden="1"/>
    </xf>
    <xf numFmtId="14" fontId="32" fillId="9" borderId="35" xfId="4" applyNumberFormat="1" applyFont="1" applyFill="1" applyBorder="1" applyAlignment="1" applyProtection="1">
      <alignment horizontal="left" vertical="center"/>
      <protection hidden="1"/>
    </xf>
    <xf numFmtId="14" fontId="32" fillId="9" borderId="29" xfId="4" applyNumberFormat="1" applyFont="1" applyFill="1" applyBorder="1" applyAlignment="1" applyProtection="1">
      <alignment horizontal="left" vertical="center"/>
      <protection hidden="1"/>
    </xf>
    <xf numFmtId="14" fontId="32" fillId="9" borderId="24" xfId="4" applyNumberFormat="1" applyFont="1" applyFill="1" applyBorder="1" applyAlignment="1" applyProtection="1">
      <alignment horizontal="left" vertical="center"/>
      <protection hidden="1"/>
    </xf>
    <xf numFmtId="0" fontId="29" fillId="9" borderId="37" xfId="4" applyFont="1" applyFill="1" applyBorder="1" applyAlignment="1" applyProtection="1">
      <alignment horizontal="center"/>
      <protection hidden="1"/>
    </xf>
    <xf numFmtId="0" fontId="29" fillId="9" borderId="38" xfId="4" applyFont="1" applyFill="1" applyBorder="1" applyAlignment="1" applyProtection="1">
      <alignment horizontal="center"/>
      <protection hidden="1"/>
    </xf>
    <xf numFmtId="0" fontId="29" fillId="9" borderId="47" xfId="4" applyFont="1" applyFill="1" applyBorder="1" applyAlignment="1" applyProtection="1">
      <alignment horizontal="center"/>
      <protection hidden="1"/>
    </xf>
    <xf numFmtId="0" fontId="27" fillId="9" borderId="52" xfId="4" applyFont="1" applyFill="1" applyBorder="1" applyAlignment="1" applyProtection="1">
      <alignment horizontal="left" vertical="center"/>
      <protection hidden="1"/>
    </xf>
    <xf numFmtId="0" fontId="27" fillId="9" borderId="25" xfId="4" applyFont="1" applyFill="1" applyBorder="1" applyAlignment="1" applyProtection="1">
      <alignment horizontal="left" vertical="center"/>
      <protection hidden="1"/>
    </xf>
    <xf numFmtId="0" fontId="27" fillId="9" borderId="41" xfId="4" applyFont="1" applyFill="1" applyBorder="1" applyAlignment="1" applyProtection="1">
      <alignment horizontal="left" vertical="center"/>
      <protection hidden="1"/>
    </xf>
    <xf numFmtId="0" fontId="27" fillId="9" borderId="42" xfId="4" applyFont="1" applyFill="1" applyBorder="1" applyAlignment="1" applyProtection="1">
      <alignment horizontal="left" vertical="center"/>
      <protection hidden="1"/>
    </xf>
    <xf numFmtId="14" fontId="32" fillId="9" borderId="32" xfId="4" applyNumberFormat="1" applyFont="1" applyFill="1" applyBorder="1" applyAlignment="1" applyProtection="1">
      <alignment horizontal="left" vertical="center"/>
      <protection hidden="1"/>
    </xf>
    <xf numFmtId="14" fontId="32" fillId="9" borderId="31" xfId="4" applyNumberFormat="1" applyFont="1" applyFill="1" applyBorder="1" applyAlignment="1" applyProtection="1">
      <alignment horizontal="left" vertical="center"/>
      <protection hidden="1"/>
    </xf>
    <xf numFmtId="0" fontId="29" fillId="9" borderId="48" xfId="4" applyFont="1" applyFill="1" applyBorder="1" applyAlignment="1" applyProtection="1">
      <alignment horizontal="center"/>
      <protection hidden="1"/>
    </xf>
    <xf numFmtId="0" fontId="29" fillId="8" borderId="37" xfId="4" applyFont="1" applyFill="1" applyBorder="1" applyAlignment="1" applyProtection="1">
      <alignment horizontal="center"/>
      <protection hidden="1"/>
    </xf>
    <xf numFmtId="0" fontId="29" fillId="8" borderId="38" xfId="4" applyFont="1" applyFill="1" applyBorder="1" applyAlignment="1" applyProtection="1">
      <alignment horizontal="center"/>
      <protection hidden="1"/>
    </xf>
    <xf numFmtId="0" fontId="29" fillId="8" borderId="47" xfId="4" applyFont="1" applyFill="1" applyBorder="1" applyAlignment="1" applyProtection="1">
      <alignment horizontal="center"/>
      <protection hidden="1"/>
    </xf>
    <xf numFmtId="0" fontId="27" fillId="8" borderId="52" xfId="4" applyFont="1" applyFill="1" applyBorder="1" applyAlignment="1" applyProtection="1">
      <alignment horizontal="left" vertical="center"/>
      <protection hidden="1"/>
    </xf>
    <xf numFmtId="0" fontId="27" fillId="8" borderId="25" xfId="4" applyFont="1" applyFill="1" applyBorder="1" applyAlignment="1" applyProtection="1">
      <alignment horizontal="left" vertical="center"/>
      <protection hidden="1"/>
    </xf>
    <xf numFmtId="14" fontId="32" fillId="8" borderId="26" xfId="4" applyNumberFormat="1" applyFont="1" applyFill="1" applyBorder="1" applyAlignment="1" applyProtection="1">
      <alignment horizontal="left" vertical="center"/>
      <protection hidden="1"/>
    </xf>
    <xf numFmtId="14" fontId="32" fillId="8" borderId="23" xfId="4" applyNumberFormat="1" applyFont="1" applyFill="1" applyBorder="1" applyAlignment="1" applyProtection="1">
      <alignment horizontal="left" vertical="center"/>
      <protection hidden="1"/>
    </xf>
    <xf numFmtId="14" fontId="32" fillId="8" borderId="40" xfId="4" applyNumberFormat="1" applyFont="1" applyFill="1" applyBorder="1" applyAlignment="1" applyProtection="1">
      <alignment horizontal="left" vertical="center"/>
      <protection hidden="1"/>
    </xf>
    <xf numFmtId="14" fontId="32" fillId="8" borderId="35" xfId="4" applyNumberFormat="1" applyFont="1" applyFill="1" applyBorder="1" applyAlignment="1" applyProtection="1">
      <alignment horizontal="left" vertical="center"/>
      <protection hidden="1"/>
    </xf>
    <xf numFmtId="14" fontId="32" fillId="8" borderId="29" xfId="4" applyNumberFormat="1" applyFont="1" applyFill="1" applyBorder="1" applyAlignment="1" applyProtection="1">
      <alignment horizontal="left" vertical="center"/>
      <protection hidden="1"/>
    </xf>
    <xf numFmtId="14" fontId="32" fillId="8" borderId="24" xfId="4" applyNumberFormat="1" applyFont="1" applyFill="1" applyBorder="1" applyAlignment="1" applyProtection="1">
      <alignment horizontal="left" vertical="center"/>
      <protection hidden="1"/>
    </xf>
    <xf numFmtId="0" fontId="27" fillId="8" borderId="41" xfId="4" applyFont="1" applyFill="1" applyBorder="1" applyAlignment="1" applyProtection="1">
      <alignment horizontal="left" vertical="center"/>
      <protection hidden="1"/>
    </xf>
    <xf numFmtId="0" fontId="27" fillId="8" borderId="42" xfId="4" applyFont="1" applyFill="1" applyBorder="1" applyAlignment="1" applyProtection="1">
      <alignment horizontal="left" vertical="center"/>
      <protection hidden="1"/>
    </xf>
    <xf numFmtId="14" fontId="32" fillId="8" borderId="32" xfId="4" applyNumberFormat="1" applyFont="1" applyFill="1" applyBorder="1" applyAlignment="1" applyProtection="1">
      <alignment horizontal="left" vertical="center"/>
      <protection hidden="1"/>
    </xf>
    <xf numFmtId="14" fontId="32" fillId="8" borderId="31" xfId="4" applyNumberFormat="1" applyFont="1" applyFill="1" applyBorder="1" applyAlignment="1" applyProtection="1">
      <alignment horizontal="left" vertical="center"/>
      <protection hidden="1"/>
    </xf>
    <xf numFmtId="0" fontId="29" fillId="8" borderId="48" xfId="4" applyFont="1" applyFill="1" applyBorder="1" applyAlignment="1" applyProtection="1">
      <alignment horizontal="center"/>
      <protection hidden="1"/>
    </xf>
  </cellXfs>
  <cellStyles count="7">
    <cellStyle name="Currency 2" xfId="2" xr:uid="{BB9F472E-5EEA-D64A-9924-523122AEF512}"/>
    <cellStyle name="Měna 2" xfId="5" xr:uid="{CEC4A261-83C7-D04C-9F68-7F7A67621842}"/>
    <cellStyle name="Normal 2" xfId="6" xr:uid="{68F2B317-4D34-9040-A74A-F2132F1A0163}"/>
    <cellStyle name="Normální" xfId="0" builtinId="0"/>
    <cellStyle name="Normální 2" xfId="4" xr:uid="{8D1AB1C1-882C-754B-B812-5A3439F29100}"/>
    <cellStyle name="Normální 4" xfId="3" xr:uid="{47BB15D0-B219-B948-A391-6FA47B0C8F44}"/>
    <cellStyle name="Styl 3" xfId="1" xr:uid="{11C1369B-B4BE-1046-9DB5-407B09FE9294}"/>
  </cellStyles>
  <dxfs count="0"/>
  <tableStyles count="0" defaultTableStyle="TableStyleMedium2" defaultPivotStyle="PivotStyleLight16"/>
  <colors>
    <mruColors>
      <color rgb="FFFFFD78"/>
      <color rgb="FFFFD579"/>
      <color rgb="FFD5FC79"/>
      <color rgb="FF00FA00"/>
      <color rgb="FF00FDFF"/>
      <color rgb="FFFFFC00"/>
      <color rgb="FFD883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498E-E457-F744-A8B4-A2C327D5DC27}">
  <sheetPr codeName="List1">
    <tabColor rgb="FF76D6FF"/>
  </sheetPr>
  <dimension ref="A1:M19"/>
  <sheetViews>
    <sheetView zoomScaleNormal="100" workbookViewId="0">
      <selection activeCell="C24" sqref="C24"/>
    </sheetView>
  </sheetViews>
  <sheetFormatPr baseColWidth="10" defaultColWidth="11.5" defaultRowHeight="18" x14ac:dyDescent="0.2"/>
  <cols>
    <col min="1" max="9" width="11.5" style="2"/>
    <col min="10" max="10" width="11.5" style="2" customWidth="1"/>
    <col min="11" max="16384" width="11.5" style="2"/>
  </cols>
  <sheetData>
    <row r="1" spans="1:13" s="37" customFormat="1" ht="19" customHeight="1" x14ac:dyDescent="0.15">
      <c r="A1" s="37" t="s">
        <v>8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4" customFormat="1" ht="20" x14ac:dyDescent="0.25">
      <c r="A3" s="165" t="s">
        <v>58</v>
      </c>
      <c r="B3" s="165"/>
      <c r="C3" s="1"/>
      <c r="D3" s="1"/>
      <c r="E3" s="1"/>
      <c r="F3" s="1"/>
      <c r="G3" s="1"/>
      <c r="H3" s="1"/>
      <c r="I3" s="1"/>
      <c r="J3" s="3"/>
      <c r="K3" s="3"/>
    </row>
    <row r="4" spans="1:13" ht="20" x14ac:dyDescent="0.25">
      <c r="A4" s="165" t="s">
        <v>59</v>
      </c>
      <c r="B4" s="165"/>
      <c r="C4" s="1"/>
      <c r="D4" s="1"/>
      <c r="E4" s="1"/>
      <c r="F4" s="1"/>
      <c r="G4" s="1"/>
      <c r="H4" s="1"/>
      <c r="I4" s="1"/>
      <c r="J4" s="1"/>
      <c r="K4" s="1"/>
    </row>
    <row r="5" spans="1:13" ht="20" x14ac:dyDescent="0.25">
      <c r="A5" s="165" t="s">
        <v>60</v>
      </c>
      <c r="B5" s="168"/>
      <c r="C5" s="1"/>
      <c r="D5" s="1"/>
      <c r="E5" s="5"/>
      <c r="F5" s="5"/>
      <c r="G5" s="5"/>
      <c r="H5" s="1"/>
      <c r="I5" s="1"/>
      <c r="J5" s="1"/>
      <c r="L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0" x14ac:dyDescent="0.25">
      <c r="A7" s="165" t="s">
        <v>61</v>
      </c>
      <c r="B7" s="165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0" x14ac:dyDescent="0.25">
      <c r="A8" s="165" t="s">
        <v>62</v>
      </c>
      <c r="B8" s="165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" x14ac:dyDescent="0.25">
      <c r="A9" s="165"/>
      <c r="B9" s="165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" x14ac:dyDescent="0.25">
      <c r="A10" s="165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0" x14ac:dyDescent="0.25">
      <c r="A11" s="165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" customHeight="1" x14ac:dyDescent="0.25">
      <c r="A12" s="165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6" customHeight="1" x14ac:dyDescent="0.25">
      <c r="A13" s="165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" customHeight="1" x14ac:dyDescent="0.25">
      <c r="A14" s="165" t="s">
        <v>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6"/>
      <c r="B15" s="3"/>
      <c r="C15" s="3"/>
      <c r="F15" s="5"/>
      <c r="G15" s="5"/>
      <c r="H15" s="5"/>
      <c r="I15" s="1"/>
    </row>
    <row r="16" spans="1:13" s="4" customFormat="1" ht="20" x14ac:dyDescent="0.25">
      <c r="A16" s="166" t="s">
        <v>67</v>
      </c>
      <c r="B16" s="165"/>
    </row>
    <row r="17" spans="1:13" s="8" customFormat="1" ht="20" x14ac:dyDescent="0.25">
      <c r="A17" s="167" t="s">
        <v>68</v>
      </c>
      <c r="B17" s="168"/>
      <c r="C17" s="7"/>
      <c r="D17" s="3"/>
      <c r="E17" s="3"/>
      <c r="F17" s="7"/>
      <c r="G17" s="7"/>
      <c r="I17" s="7"/>
      <c r="J17" s="7"/>
      <c r="K17" s="7"/>
      <c r="L17" s="7"/>
      <c r="M17" s="7"/>
    </row>
    <row r="18" spans="1:13" ht="20" x14ac:dyDescent="0.25">
      <c r="A18" s="165"/>
      <c r="B18" s="165"/>
      <c r="C18" s="3"/>
      <c r="F18" s="3"/>
      <c r="G18" s="3"/>
      <c r="H18" s="1"/>
      <c r="I18" s="3"/>
      <c r="J18" s="7"/>
      <c r="K18" s="7"/>
      <c r="L18" s="7"/>
      <c r="M18" s="7"/>
    </row>
    <row r="19" spans="1:13" ht="20" x14ac:dyDescent="0.25">
      <c r="A19" s="168" t="s">
        <v>69</v>
      </c>
      <c r="B19" s="169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4419-5842-C746-8D0C-669439B2FCFA}">
  <sheetPr>
    <tabColor rgb="FFD883FF"/>
    <pageSetUpPr fitToPage="1"/>
  </sheetPr>
  <dimension ref="A1:P40"/>
  <sheetViews>
    <sheetView zoomScale="120" zoomScaleNormal="120" workbookViewId="0">
      <selection activeCell="D4" sqref="D4:F4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07" t="s">
        <v>13</v>
      </c>
      <c r="C2" s="208"/>
      <c r="D2" s="209">
        <f>Fakturace!B2</f>
        <v>0</v>
      </c>
      <c r="E2" s="209"/>
      <c r="F2" s="210"/>
    </row>
    <row r="3" spans="1:16" x14ac:dyDescent="0.2">
      <c r="B3" s="199" t="s">
        <v>51</v>
      </c>
      <c r="C3" s="200"/>
      <c r="D3" s="201"/>
      <c r="E3" s="202"/>
      <c r="F3" s="203"/>
    </row>
    <row r="4" spans="1:16" x14ac:dyDescent="0.2">
      <c r="B4" s="213" t="s">
        <v>27</v>
      </c>
      <c r="C4" s="214"/>
      <c r="D4" s="215"/>
      <c r="E4" s="216"/>
      <c r="F4" s="217"/>
    </row>
    <row r="5" spans="1:16" ht="17" thickBot="1" x14ac:dyDescent="0.25">
      <c r="B5" s="218" t="s">
        <v>28</v>
      </c>
      <c r="C5" s="219"/>
      <c r="D5" s="220"/>
      <c r="E5" s="221"/>
      <c r="F5" s="222"/>
    </row>
    <row r="6" spans="1:16" ht="17" thickBot="1" x14ac:dyDescent="0.25">
      <c r="C6" s="51"/>
      <c r="D6" s="51"/>
      <c r="E6" s="51"/>
      <c r="F6" s="51"/>
    </row>
    <row r="7" spans="1:16" x14ac:dyDescent="0.2">
      <c r="A7" s="52"/>
      <c r="B7" s="227" t="s">
        <v>32</v>
      </c>
      <c r="C7" s="205"/>
      <c r="D7" s="205"/>
      <c r="E7" s="206"/>
      <c r="F7" s="53">
        <v>2024</v>
      </c>
      <c r="G7" s="223" t="s">
        <v>12</v>
      </c>
      <c r="H7" s="223" t="s">
        <v>25</v>
      </c>
      <c r="I7" s="225" t="s">
        <v>1</v>
      </c>
      <c r="K7" s="204" t="s">
        <v>48</v>
      </c>
      <c r="L7" s="205"/>
      <c r="M7" s="205"/>
      <c r="N7" s="205"/>
      <c r="O7" s="206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84" t="str">
        <f t="shared" ref="F9:F33" si="0">IF($E9="","",IF($E9="","",IF(13&gt;0,$F$7-$E9,$F$7-$E9-1)))</f>
        <v/>
      </c>
      <c r="G9" s="62"/>
      <c r="H9" s="62"/>
      <c r="I9" s="94">
        <f>IF(C9="",0,1)</f>
        <v>0</v>
      </c>
      <c r="K9" s="58">
        <v>1</v>
      </c>
      <c r="L9" s="59"/>
      <c r="M9" s="59"/>
      <c r="N9" s="59"/>
      <c r="O9" s="60"/>
      <c r="P9" s="132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86" t="str">
        <f t="shared" si="0"/>
        <v/>
      </c>
      <c r="G10" s="62"/>
      <c r="H10" s="62"/>
      <c r="I10" s="94">
        <f t="shared" ref="I10:I33" si="1">IF(C10="",0,1)</f>
        <v>0</v>
      </c>
      <c r="K10" s="64">
        <v>2</v>
      </c>
      <c r="L10" s="65"/>
      <c r="M10" s="65"/>
      <c r="N10" s="66"/>
      <c r="O10" s="67"/>
      <c r="P10" s="132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86" t="str">
        <f t="shared" si="0"/>
        <v/>
      </c>
      <c r="G11" s="62"/>
      <c r="H11" s="62"/>
      <c r="I11" s="94">
        <f t="shared" si="1"/>
        <v>0</v>
      </c>
      <c r="K11" s="64">
        <v>3</v>
      </c>
      <c r="L11" s="65"/>
      <c r="M11" s="65"/>
      <c r="N11" s="66"/>
      <c r="O11" s="67"/>
      <c r="P11" s="132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86" t="str">
        <f t="shared" si="0"/>
        <v/>
      </c>
      <c r="G12" s="62"/>
      <c r="H12" s="62"/>
      <c r="I12" s="94">
        <f t="shared" si="1"/>
        <v>0</v>
      </c>
      <c r="K12" s="64">
        <v>4</v>
      </c>
      <c r="L12" s="65"/>
      <c r="M12" s="65"/>
      <c r="N12" s="66"/>
      <c r="O12" s="67"/>
      <c r="P12" s="132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86" t="str">
        <f t="shared" si="0"/>
        <v/>
      </c>
      <c r="G13" s="62"/>
      <c r="H13" s="62"/>
      <c r="I13" s="94">
        <f t="shared" si="1"/>
        <v>0</v>
      </c>
      <c r="K13" s="64">
        <v>5</v>
      </c>
      <c r="L13" s="65"/>
      <c r="M13" s="65"/>
      <c r="N13" s="66"/>
      <c r="O13" s="67"/>
      <c r="P13" s="132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86" t="str">
        <f t="shared" si="0"/>
        <v/>
      </c>
      <c r="G14" s="69"/>
      <c r="H14" s="62"/>
      <c r="I14" s="94">
        <f t="shared" si="1"/>
        <v>0</v>
      </c>
      <c r="K14" s="64">
        <v>6</v>
      </c>
      <c r="L14" s="65"/>
      <c r="M14" s="65"/>
      <c r="N14" s="66"/>
      <c r="O14" s="67"/>
      <c r="P14" s="132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86" t="str">
        <f t="shared" si="0"/>
        <v/>
      </c>
      <c r="G15" s="69"/>
      <c r="H15" s="62"/>
      <c r="I15" s="94">
        <f t="shared" si="1"/>
        <v>0</v>
      </c>
      <c r="K15" s="64">
        <v>7</v>
      </c>
      <c r="L15" s="65"/>
      <c r="M15" s="65"/>
      <c r="N15" s="66"/>
      <c r="O15" s="67"/>
      <c r="P15" s="132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86" t="str">
        <f t="shared" si="0"/>
        <v/>
      </c>
      <c r="G16" s="70"/>
      <c r="H16" s="71"/>
      <c r="I16" s="94">
        <f t="shared" si="1"/>
        <v>0</v>
      </c>
      <c r="K16" s="64">
        <v>8</v>
      </c>
      <c r="L16" s="65"/>
      <c r="M16" s="65"/>
      <c r="N16" s="66"/>
      <c r="O16" s="67"/>
      <c r="P16" s="132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86" t="str">
        <f t="shared" si="0"/>
        <v/>
      </c>
      <c r="G17" s="72"/>
      <c r="H17" s="72"/>
      <c r="I17" s="94">
        <f t="shared" si="1"/>
        <v>0</v>
      </c>
      <c r="K17" s="64">
        <v>9</v>
      </c>
      <c r="L17" s="65"/>
      <c r="M17" s="65"/>
      <c r="N17" s="66"/>
      <c r="O17" s="67"/>
      <c r="P17" s="132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86" t="str">
        <f t="shared" si="0"/>
        <v/>
      </c>
      <c r="G18" s="69"/>
      <c r="H18" s="62"/>
      <c r="I18" s="94">
        <f t="shared" si="1"/>
        <v>0</v>
      </c>
      <c r="K18" s="54">
        <v>10</v>
      </c>
      <c r="L18" s="73"/>
      <c r="M18" s="73"/>
      <c r="N18" s="74"/>
      <c r="O18" s="75"/>
      <c r="P18" s="133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86" t="str">
        <f t="shared" si="0"/>
        <v/>
      </c>
      <c r="G19" s="69"/>
      <c r="H19" s="62"/>
      <c r="I19" s="94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86" t="str">
        <f t="shared" si="0"/>
        <v/>
      </c>
      <c r="G20" s="69"/>
      <c r="H20" s="62"/>
      <c r="I20" s="94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86" t="str">
        <f t="shared" si="0"/>
        <v/>
      </c>
      <c r="G21" s="69"/>
      <c r="H21" s="62"/>
      <c r="I21" s="94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86" t="str">
        <f t="shared" si="0"/>
        <v/>
      </c>
      <c r="G22" s="69"/>
      <c r="H22" s="62"/>
      <c r="I22" s="94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86" t="str">
        <f t="shared" si="0"/>
        <v/>
      </c>
      <c r="G23" s="69"/>
      <c r="H23" s="62"/>
      <c r="I23" s="94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86" t="str">
        <f t="shared" si="0"/>
        <v/>
      </c>
      <c r="G24" s="69"/>
      <c r="H24" s="62"/>
      <c r="I24" s="94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86" t="str">
        <f t="shared" si="0"/>
        <v/>
      </c>
      <c r="G25" s="70"/>
      <c r="H25" s="71"/>
      <c r="I25" s="94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86" t="str">
        <f t="shared" si="0"/>
        <v/>
      </c>
      <c r="G26" s="72"/>
      <c r="H26" s="72"/>
      <c r="I26" s="94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86" t="str">
        <f t="shared" si="0"/>
        <v/>
      </c>
      <c r="G27" s="69"/>
      <c r="H27" s="62"/>
      <c r="I27" s="94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86" t="str">
        <f t="shared" si="0"/>
        <v/>
      </c>
      <c r="G28" s="69"/>
      <c r="H28" s="62"/>
      <c r="I28" s="94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86" t="str">
        <f t="shared" si="0"/>
        <v/>
      </c>
      <c r="G29" s="69"/>
      <c r="H29" s="62"/>
      <c r="I29" s="94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86" t="str">
        <f t="shared" si="0"/>
        <v/>
      </c>
      <c r="G30" s="69"/>
      <c r="H30" s="62"/>
      <c r="I30" s="94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86" t="str">
        <f t="shared" si="0"/>
        <v/>
      </c>
      <c r="G31" s="69"/>
      <c r="H31" s="62"/>
      <c r="I31" s="94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86" t="str">
        <f t="shared" si="0"/>
        <v/>
      </c>
      <c r="G32" s="69"/>
      <c r="H32" s="62"/>
      <c r="I32" s="94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87" t="str">
        <f t="shared" si="0"/>
        <v/>
      </c>
      <c r="G33" s="77"/>
      <c r="H33" s="78"/>
      <c r="I33" s="98">
        <f t="shared" si="1"/>
        <v>0</v>
      </c>
    </row>
    <row r="34" spans="1:9" ht="17" thickBot="1" x14ac:dyDescent="0.25">
      <c r="B34" s="211" t="s">
        <v>18</v>
      </c>
      <c r="C34" s="212"/>
      <c r="D34" s="95">
        <f>COUNT(F9:F33)</f>
        <v>0</v>
      </c>
      <c r="E34" s="96" t="s">
        <v>19</v>
      </c>
      <c r="F34" s="97" t="str">
        <f>IFERROR(AVERAGE(F9:F33),"")</f>
        <v/>
      </c>
      <c r="I34" s="79">
        <f>SUM(I9:I33)</f>
        <v>0</v>
      </c>
    </row>
    <row r="35" spans="1:9" ht="17" thickBot="1" x14ac:dyDescent="0.25">
      <c r="B35" s="197" t="s">
        <v>20</v>
      </c>
      <c r="C35" s="198"/>
      <c r="D35" s="88"/>
      <c r="E35" s="89" t="str">
        <f>IF($D$34&lt;10,"je jich málo",IF($D$34&gt;25,"je jich moc","ANO"))</f>
        <v>je jich málo</v>
      </c>
      <c r="F35" s="90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1dX/ZNKIgGBBCQoRJY84Hzp/MzQ14BfV9/QTbk/Gnvg2CAKCrkLII7meDrRfeTkXaDMu5TrgdOICRhmG+z2kRg==" saltValue="0ZrjdM58cwC9j0DIfmlgHQ==" spinCount="100000" sheet="1" selectLockedCells="1"/>
  <mergeCells count="15">
    <mergeCell ref="K7:O7"/>
    <mergeCell ref="B2:C2"/>
    <mergeCell ref="D2:F2"/>
    <mergeCell ref="B4:C4"/>
    <mergeCell ref="D4:F4"/>
    <mergeCell ref="B5:C5"/>
    <mergeCell ref="D5:F5"/>
    <mergeCell ref="G7:G8"/>
    <mergeCell ref="H7:H8"/>
    <mergeCell ref="I7:I8"/>
    <mergeCell ref="B34:C34"/>
    <mergeCell ref="B35:C35"/>
    <mergeCell ref="B7:E7"/>
    <mergeCell ref="B3:C3"/>
    <mergeCell ref="D3:F3"/>
  </mergeCells>
  <dataValidations count="2">
    <dataValidation type="list" allowBlank="1" showInputMessage="1" showErrorMessage="1" sqref="H9:H33" xr:uid="{12969057-B68F-614B-9843-E312693F3B5C}">
      <formula1>"Dobrovice,Otrokovice"</formula1>
    </dataValidation>
    <dataValidation type="list" allowBlank="1" showInputMessage="1" showErrorMessage="1" sqref="G9:G33" xr:uid="{AD6D79AC-9539-DC4C-B2E2-EA6A1B31549D}">
      <formula1>"Chlumec,Havířov"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B16D-97A6-F941-AEFA-49B0B6785F2D}">
  <sheetPr>
    <tabColor rgb="FF00FDFF"/>
    <pageSetUpPr fitToPage="1"/>
  </sheetPr>
  <dimension ref="A1:P39"/>
  <sheetViews>
    <sheetView zoomScale="120" zoomScaleNormal="120" workbookViewId="0">
      <selection activeCell="B27" sqref="B27"/>
    </sheetView>
  </sheetViews>
  <sheetFormatPr baseColWidth="10" defaultColWidth="11.5" defaultRowHeight="16" x14ac:dyDescent="0.2"/>
  <cols>
    <col min="1" max="1" width="4" style="48" customWidth="1"/>
    <col min="2" max="2" width="11.6640625" style="49" customWidth="1"/>
    <col min="3" max="3" width="15.16406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63" t="s">
        <v>13</v>
      </c>
      <c r="C2" s="264"/>
      <c r="D2" s="265">
        <f>Fakturace!B2</f>
        <v>0</v>
      </c>
      <c r="E2" s="209"/>
      <c r="F2" s="210"/>
    </row>
    <row r="3" spans="1:16" x14ac:dyDescent="0.2">
      <c r="B3" s="266" t="s">
        <v>51</v>
      </c>
      <c r="C3" s="267"/>
      <c r="D3" s="237"/>
      <c r="E3" s="202"/>
      <c r="F3" s="203"/>
    </row>
    <row r="4" spans="1:16" ht="17" thickBot="1" x14ac:dyDescent="0.25">
      <c r="B4" s="261" t="s">
        <v>28</v>
      </c>
      <c r="C4" s="262"/>
      <c r="D4" s="260"/>
      <c r="E4" s="254"/>
      <c r="F4" s="255"/>
    </row>
    <row r="5" spans="1:16" ht="17" thickBot="1" x14ac:dyDescent="0.25">
      <c r="C5" s="51"/>
      <c r="D5" s="51"/>
      <c r="E5" s="51"/>
      <c r="F5" s="51"/>
    </row>
    <row r="6" spans="1:16" x14ac:dyDescent="0.2">
      <c r="A6" s="52"/>
      <c r="B6" s="232" t="s">
        <v>30</v>
      </c>
      <c r="C6" s="233"/>
      <c r="D6" s="233"/>
      <c r="E6" s="234"/>
      <c r="F6" s="53">
        <v>2024</v>
      </c>
      <c r="G6" s="223" t="s">
        <v>12</v>
      </c>
      <c r="H6" s="223" t="s">
        <v>25</v>
      </c>
      <c r="I6" s="225" t="s">
        <v>1</v>
      </c>
      <c r="K6" s="238" t="s">
        <v>49</v>
      </c>
      <c r="L6" s="233"/>
      <c r="M6" s="233"/>
      <c r="N6" s="233"/>
      <c r="O6" s="234"/>
      <c r="P6" s="128">
        <v>2024</v>
      </c>
    </row>
    <row r="7" spans="1:16" ht="17" thickBot="1" x14ac:dyDescent="0.2">
      <c r="A7" s="54"/>
      <c r="B7" s="55" t="s">
        <v>14</v>
      </c>
      <c r="C7" s="55" t="s">
        <v>15</v>
      </c>
      <c r="D7" s="56" t="s">
        <v>0</v>
      </c>
      <c r="E7" s="56" t="s">
        <v>16</v>
      </c>
      <c r="F7" s="57" t="s">
        <v>17</v>
      </c>
      <c r="G7" s="224"/>
      <c r="H7" s="224"/>
      <c r="I7" s="226"/>
      <c r="K7" s="54"/>
      <c r="L7" s="55" t="s">
        <v>14</v>
      </c>
      <c r="M7" s="55" t="s">
        <v>15</v>
      </c>
      <c r="N7" s="56" t="s">
        <v>0</v>
      </c>
      <c r="O7" s="56" t="s">
        <v>16</v>
      </c>
      <c r="P7" s="129" t="s">
        <v>17</v>
      </c>
    </row>
    <row r="8" spans="1:16" x14ac:dyDescent="0.2">
      <c r="A8" s="58">
        <v>1</v>
      </c>
      <c r="B8" s="59"/>
      <c r="C8" s="59"/>
      <c r="D8" s="59"/>
      <c r="E8" s="60"/>
      <c r="F8" s="61" t="str">
        <f t="shared" ref="F8:F32" si="0">IF($E8="","",IF($E8="","",IF(13&gt;0,$F$6-$E8,$F$6-$E8-1)))</f>
        <v/>
      </c>
      <c r="G8" s="62"/>
      <c r="H8" s="62"/>
      <c r="I8" s="63">
        <f>IF(C8="",0,1)</f>
        <v>0</v>
      </c>
      <c r="K8" s="58">
        <v>1</v>
      </c>
      <c r="L8" s="59"/>
      <c r="M8" s="59"/>
      <c r="N8" s="59"/>
      <c r="O8" s="60"/>
      <c r="P8" s="130" t="str">
        <f>IF($O8="","",IF($O8="","",IF(13&gt;0,$P$6-$O8,$P$6-$O8-1)))</f>
        <v/>
      </c>
    </row>
    <row r="9" spans="1:16" x14ac:dyDescent="0.2">
      <c r="A9" s="64">
        <v>2</v>
      </c>
      <c r="B9" s="65"/>
      <c r="C9" s="65"/>
      <c r="D9" s="66"/>
      <c r="E9" s="67"/>
      <c r="F9" s="68" t="str">
        <f t="shared" si="0"/>
        <v/>
      </c>
      <c r="G9" s="62"/>
      <c r="H9" s="62"/>
      <c r="I9" s="63">
        <f t="shared" ref="I9:I32" si="1">IF(C9="",0,1)</f>
        <v>0</v>
      </c>
      <c r="K9" s="64">
        <v>2</v>
      </c>
      <c r="L9" s="65"/>
      <c r="M9" s="65"/>
      <c r="N9" s="66"/>
      <c r="O9" s="67"/>
      <c r="P9" s="130" t="str">
        <f t="shared" ref="P9:P17" si="2">IF($O9="","",IF($O9="","",IF(13&gt;0,$P$6-$O9,$P$6-$O9-1)))</f>
        <v/>
      </c>
    </row>
    <row r="10" spans="1:16" x14ac:dyDescent="0.2">
      <c r="A10" s="64">
        <v>3</v>
      </c>
      <c r="B10" s="65"/>
      <c r="C10" s="65"/>
      <c r="D10" s="66"/>
      <c r="E10" s="67"/>
      <c r="F10" s="68" t="str">
        <f t="shared" si="0"/>
        <v/>
      </c>
      <c r="G10" s="62"/>
      <c r="H10" s="62"/>
      <c r="I10" s="63">
        <f t="shared" si="1"/>
        <v>0</v>
      </c>
      <c r="K10" s="64">
        <v>3</v>
      </c>
      <c r="L10" s="65"/>
      <c r="M10" s="65"/>
      <c r="N10" s="66"/>
      <c r="O10" s="67"/>
      <c r="P10" s="130" t="str">
        <f t="shared" si="2"/>
        <v/>
      </c>
    </row>
    <row r="11" spans="1:16" x14ac:dyDescent="0.2">
      <c r="A11" s="64">
        <v>4</v>
      </c>
      <c r="B11" s="65"/>
      <c r="C11" s="65"/>
      <c r="D11" s="66"/>
      <c r="E11" s="67"/>
      <c r="F11" s="68" t="str">
        <f t="shared" si="0"/>
        <v/>
      </c>
      <c r="G11" s="62"/>
      <c r="H11" s="62"/>
      <c r="I11" s="63">
        <f t="shared" si="1"/>
        <v>0</v>
      </c>
      <c r="K11" s="64">
        <v>4</v>
      </c>
      <c r="L11" s="65"/>
      <c r="M11" s="65"/>
      <c r="N11" s="66"/>
      <c r="O11" s="67"/>
      <c r="P11" s="130" t="str">
        <f t="shared" si="2"/>
        <v/>
      </c>
    </row>
    <row r="12" spans="1:16" x14ac:dyDescent="0.2">
      <c r="A12" s="64">
        <v>5</v>
      </c>
      <c r="B12" s="65"/>
      <c r="C12" s="65"/>
      <c r="D12" s="66"/>
      <c r="E12" s="67"/>
      <c r="F12" s="68" t="str">
        <f t="shared" si="0"/>
        <v/>
      </c>
      <c r="G12" s="62"/>
      <c r="H12" s="62"/>
      <c r="I12" s="63">
        <f t="shared" si="1"/>
        <v>0</v>
      </c>
      <c r="K12" s="64">
        <v>5</v>
      </c>
      <c r="L12" s="65"/>
      <c r="M12" s="65"/>
      <c r="N12" s="66"/>
      <c r="O12" s="67"/>
      <c r="P12" s="130" t="str">
        <f t="shared" si="2"/>
        <v/>
      </c>
    </row>
    <row r="13" spans="1:16" x14ac:dyDescent="0.2">
      <c r="A13" s="64">
        <v>6</v>
      </c>
      <c r="B13" s="65"/>
      <c r="C13" s="65"/>
      <c r="D13" s="66"/>
      <c r="E13" s="67"/>
      <c r="F13" s="68" t="str">
        <f t="shared" si="0"/>
        <v/>
      </c>
      <c r="G13" s="69"/>
      <c r="H13" s="62"/>
      <c r="I13" s="63">
        <f t="shared" si="1"/>
        <v>0</v>
      </c>
      <c r="K13" s="64">
        <v>6</v>
      </c>
      <c r="L13" s="65"/>
      <c r="M13" s="65"/>
      <c r="N13" s="66"/>
      <c r="O13" s="67"/>
      <c r="P13" s="130" t="str">
        <f t="shared" si="2"/>
        <v/>
      </c>
    </row>
    <row r="14" spans="1:16" x14ac:dyDescent="0.2">
      <c r="A14" s="64">
        <v>7</v>
      </c>
      <c r="B14" s="65"/>
      <c r="C14" s="65"/>
      <c r="D14" s="66"/>
      <c r="E14" s="67"/>
      <c r="F14" s="68" t="str">
        <f t="shared" si="0"/>
        <v/>
      </c>
      <c r="G14" s="69"/>
      <c r="H14" s="62"/>
      <c r="I14" s="63">
        <f t="shared" si="1"/>
        <v>0</v>
      </c>
      <c r="K14" s="64">
        <v>7</v>
      </c>
      <c r="L14" s="65"/>
      <c r="M14" s="65"/>
      <c r="N14" s="66"/>
      <c r="O14" s="67"/>
      <c r="P14" s="130" t="str">
        <f t="shared" si="2"/>
        <v/>
      </c>
    </row>
    <row r="15" spans="1:16" x14ac:dyDescent="0.2">
      <c r="A15" s="64">
        <v>8</v>
      </c>
      <c r="B15" s="65"/>
      <c r="C15" s="65"/>
      <c r="D15" s="66"/>
      <c r="E15" s="67"/>
      <c r="F15" s="68" t="str">
        <f t="shared" si="0"/>
        <v/>
      </c>
      <c r="G15" s="70"/>
      <c r="H15" s="71"/>
      <c r="I15" s="63">
        <f t="shared" si="1"/>
        <v>0</v>
      </c>
      <c r="K15" s="64">
        <v>8</v>
      </c>
      <c r="L15" s="65"/>
      <c r="M15" s="65"/>
      <c r="N15" s="66"/>
      <c r="O15" s="67"/>
      <c r="P15" s="130" t="str">
        <f t="shared" si="2"/>
        <v/>
      </c>
    </row>
    <row r="16" spans="1:16" x14ac:dyDescent="0.2">
      <c r="A16" s="64">
        <v>9</v>
      </c>
      <c r="B16" s="65"/>
      <c r="C16" s="65"/>
      <c r="D16" s="66"/>
      <c r="E16" s="67"/>
      <c r="F16" s="68" t="str">
        <f t="shared" si="0"/>
        <v/>
      </c>
      <c r="G16" s="72"/>
      <c r="H16" s="72"/>
      <c r="I16" s="63">
        <f t="shared" si="1"/>
        <v>0</v>
      </c>
      <c r="K16" s="64">
        <v>9</v>
      </c>
      <c r="L16" s="65"/>
      <c r="M16" s="65"/>
      <c r="N16" s="66"/>
      <c r="O16" s="67"/>
      <c r="P16" s="130" t="str">
        <f t="shared" si="2"/>
        <v/>
      </c>
    </row>
    <row r="17" spans="1:16" ht="17" thickBot="1" x14ac:dyDescent="0.25">
      <c r="A17" s="64">
        <v>10</v>
      </c>
      <c r="B17" s="65"/>
      <c r="C17" s="65"/>
      <c r="D17" s="66"/>
      <c r="E17" s="67"/>
      <c r="F17" s="68" t="str">
        <f t="shared" si="0"/>
        <v/>
      </c>
      <c r="G17" s="69"/>
      <c r="H17" s="62"/>
      <c r="I17" s="63">
        <f t="shared" si="1"/>
        <v>0</v>
      </c>
      <c r="K17" s="54">
        <v>10</v>
      </c>
      <c r="L17" s="73"/>
      <c r="M17" s="73"/>
      <c r="N17" s="74"/>
      <c r="O17" s="75"/>
      <c r="P17" s="131" t="str">
        <f t="shared" si="2"/>
        <v/>
      </c>
    </row>
    <row r="18" spans="1:16" x14ac:dyDescent="0.2">
      <c r="A18" s="64">
        <v>11</v>
      </c>
      <c r="B18" s="65"/>
      <c r="C18" s="65"/>
      <c r="D18" s="66"/>
      <c r="E18" s="67"/>
      <c r="F18" s="68" t="str">
        <f t="shared" si="0"/>
        <v/>
      </c>
      <c r="G18" s="69"/>
      <c r="H18" s="62"/>
      <c r="I18" s="63">
        <f t="shared" si="1"/>
        <v>0</v>
      </c>
    </row>
    <row r="19" spans="1:16" x14ac:dyDescent="0.2">
      <c r="A19" s="64">
        <v>12</v>
      </c>
      <c r="B19" s="65"/>
      <c r="C19" s="65"/>
      <c r="D19" s="66"/>
      <c r="E19" s="67"/>
      <c r="F19" s="68" t="str">
        <f t="shared" si="0"/>
        <v/>
      </c>
      <c r="G19" s="69"/>
      <c r="H19" s="62"/>
      <c r="I19" s="63">
        <f t="shared" si="1"/>
        <v>0</v>
      </c>
    </row>
    <row r="20" spans="1:16" x14ac:dyDescent="0.2">
      <c r="A20" s="64">
        <v>13</v>
      </c>
      <c r="B20" s="65"/>
      <c r="C20" s="65"/>
      <c r="D20" s="66"/>
      <c r="E20" s="67"/>
      <c r="F20" s="68" t="str">
        <f t="shared" si="0"/>
        <v/>
      </c>
      <c r="G20" s="69"/>
      <c r="H20" s="62"/>
      <c r="I20" s="63">
        <f t="shared" si="1"/>
        <v>0</v>
      </c>
    </row>
    <row r="21" spans="1:16" x14ac:dyDescent="0.2">
      <c r="A21" s="64">
        <v>14</v>
      </c>
      <c r="B21" s="65"/>
      <c r="C21" s="65"/>
      <c r="D21" s="66"/>
      <c r="E21" s="67"/>
      <c r="F21" s="68" t="str">
        <f t="shared" si="0"/>
        <v/>
      </c>
      <c r="G21" s="69"/>
      <c r="H21" s="62"/>
      <c r="I21" s="63">
        <f t="shared" si="1"/>
        <v>0</v>
      </c>
    </row>
    <row r="22" spans="1:16" x14ac:dyDescent="0.2">
      <c r="A22" s="64">
        <v>15</v>
      </c>
      <c r="B22" s="65"/>
      <c r="C22" s="65"/>
      <c r="D22" s="66"/>
      <c r="E22" s="67"/>
      <c r="F22" s="68" t="str">
        <f t="shared" si="0"/>
        <v/>
      </c>
      <c r="G22" s="69"/>
      <c r="H22" s="62"/>
      <c r="I22" s="63">
        <f t="shared" si="1"/>
        <v>0</v>
      </c>
    </row>
    <row r="23" spans="1:16" x14ac:dyDescent="0.2">
      <c r="A23" s="64">
        <v>16</v>
      </c>
      <c r="B23" s="65"/>
      <c r="C23" s="65"/>
      <c r="D23" s="66"/>
      <c r="E23" s="67"/>
      <c r="F23" s="68" t="str">
        <f t="shared" si="0"/>
        <v/>
      </c>
      <c r="G23" s="69"/>
      <c r="H23" s="62"/>
      <c r="I23" s="63">
        <f t="shared" si="1"/>
        <v>0</v>
      </c>
    </row>
    <row r="24" spans="1:16" x14ac:dyDescent="0.2">
      <c r="A24" s="64">
        <v>17</v>
      </c>
      <c r="B24" s="65"/>
      <c r="C24" s="65"/>
      <c r="D24" s="66"/>
      <c r="E24" s="67"/>
      <c r="F24" s="68" t="str">
        <f t="shared" si="0"/>
        <v/>
      </c>
      <c r="G24" s="70"/>
      <c r="H24" s="71"/>
      <c r="I24" s="63">
        <f t="shared" si="1"/>
        <v>0</v>
      </c>
    </row>
    <row r="25" spans="1:16" x14ac:dyDescent="0.2">
      <c r="A25" s="64">
        <v>18</v>
      </c>
      <c r="B25" s="65"/>
      <c r="C25" s="65"/>
      <c r="D25" s="66"/>
      <c r="E25" s="67"/>
      <c r="F25" s="68" t="str">
        <f t="shared" si="0"/>
        <v/>
      </c>
      <c r="G25" s="72"/>
      <c r="H25" s="72"/>
      <c r="I25" s="63">
        <f t="shared" si="1"/>
        <v>0</v>
      </c>
    </row>
    <row r="26" spans="1:16" x14ac:dyDescent="0.2">
      <c r="A26" s="64">
        <v>19</v>
      </c>
      <c r="B26" s="65"/>
      <c r="C26" s="65"/>
      <c r="D26" s="66"/>
      <c r="E26" s="67"/>
      <c r="F26" s="68" t="str">
        <f t="shared" si="0"/>
        <v/>
      </c>
      <c r="G26" s="69"/>
      <c r="H26" s="62"/>
      <c r="I26" s="63">
        <f t="shared" si="1"/>
        <v>0</v>
      </c>
    </row>
    <row r="27" spans="1:16" x14ac:dyDescent="0.2">
      <c r="A27" s="64">
        <v>20</v>
      </c>
      <c r="B27" s="65"/>
      <c r="C27" s="65"/>
      <c r="D27" s="66"/>
      <c r="E27" s="67"/>
      <c r="F27" s="68" t="str">
        <f t="shared" si="0"/>
        <v/>
      </c>
      <c r="G27" s="69"/>
      <c r="H27" s="62"/>
      <c r="I27" s="63">
        <f t="shared" si="1"/>
        <v>0</v>
      </c>
    </row>
    <row r="28" spans="1:16" x14ac:dyDescent="0.2">
      <c r="A28" s="64">
        <v>21</v>
      </c>
      <c r="B28" s="65"/>
      <c r="C28" s="65"/>
      <c r="D28" s="66"/>
      <c r="E28" s="67"/>
      <c r="F28" s="68" t="str">
        <f t="shared" si="0"/>
        <v/>
      </c>
      <c r="G28" s="69"/>
      <c r="H28" s="62"/>
      <c r="I28" s="63">
        <f t="shared" si="1"/>
        <v>0</v>
      </c>
    </row>
    <row r="29" spans="1:16" x14ac:dyDescent="0.2">
      <c r="A29" s="64">
        <v>22</v>
      </c>
      <c r="B29" s="65"/>
      <c r="C29" s="65"/>
      <c r="D29" s="66"/>
      <c r="E29" s="67"/>
      <c r="F29" s="68" t="str">
        <f t="shared" si="0"/>
        <v/>
      </c>
      <c r="G29" s="69"/>
      <c r="H29" s="62"/>
      <c r="I29" s="63">
        <f t="shared" si="1"/>
        <v>0</v>
      </c>
    </row>
    <row r="30" spans="1:16" x14ac:dyDescent="0.2">
      <c r="A30" s="64">
        <v>23</v>
      </c>
      <c r="B30" s="65"/>
      <c r="C30" s="65"/>
      <c r="D30" s="66"/>
      <c r="E30" s="67"/>
      <c r="F30" s="68" t="str">
        <f t="shared" si="0"/>
        <v/>
      </c>
      <c r="G30" s="69"/>
      <c r="H30" s="62"/>
      <c r="I30" s="63">
        <f t="shared" si="1"/>
        <v>0</v>
      </c>
    </row>
    <row r="31" spans="1:16" x14ac:dyDescent="0.2">
      <c r="A31" s="64">
        <v>24</v>
      </c>
      <c r="B31" s="65"/>
      <c r="C31" s="65"/>
      <c r="D31" s="66"/>
      <c r="E31" s="67"/>
      <c r="F31" s="68" t="str">
        <f t="shared" si="0"/>
        <v/>
      </c>
      <c r="G31" s="69"/>
      <c r="H31" s="62"/>
      <c r="I31" s="63">
        <f t="shared" si="1"/>
        <v>0</v>
      </c>
    </row>
    <row r="32" spans="1:16" ht="17" thickBot="1" x14ac:dyDescent="0.25">
      <c r="A32" s="54">
        <v>25</v>
      </c>
      <c r="B32" s="73"/>
      <c r="C32" s="73"/>
      <c r="D32" s="74"/>
      <c r="E32" s="75"/>
      <c r="F32" s="76" t="str">
        <f t="shared" si="0"/>
        <v/>
      </c>
      <c r="G32" s="77"/>
      <c r="H32" s="78"/>
      <c r="I32" s="102">
        <f t="shared" si="1"/>
        <v>0</v>
      </c>
    </row>
    <row r="33" spans="2:9" ht="17" thickBot="1" x14ac:dyDescent="0.25">
      <c r="B33" s="228" t="s">
        <v>18</v>
      </c>
      <c r="C33" s="229"/>
      <c r="D33" s="99">
        <f>COUNT(F8:F32)</f>
        <v>0</v>
      </c>
      <c r="E33" s="100" t="s">
        <v>19</v>
      </c>
      <c r="F33" s="101" t="str">
        <f>IFERROR(AVERAGE(F8:F32),"")</f>
        <v/>
      </c>
      <c r="I33" s="79">
        <f>SUM(I8:I32)</f>
        <v>0</v>
      </c>
    </row>
    <row r="34" spans="2:9" ht="17" thickBot="1" x14ac:dyDescent="0.25">
      <c r="B34" s="230" t="s">
        <v>20</v>
      </c>
      <c r="C34" s="231"/>
      <c r="D34" s="80"/>
      <c r="E34" s="81" t="str">
        <f>IF($D$33&lt;10,"je jich málo",IF($D$33&gt;25,"je jich moc","ANO"))</f>
        <v>je jich málo</v>
      </c>
      <c r="F34" s="82" t="str">
        <f>IF($E34="ANO",IF($F$33&lt;7.99,"Minimažoretky",IF($F$33&lt;10.99,"Děti mladší",IF($F$33&lt;13.99,"Děti starší",IF($F$33&lt;16.99,"Junior",IF($F$33&gt;16.99,"Senior"))))),"")</f>
        <v/>
      </c>
    </row>
    <row r="35" spans="2:9" x14ac:dyDescent="0.2">
      <c r="C35" s="83"/>
      <c r="D35" s="83"/>
      <c r="E35" s="83"/>
      <c r="F35" s="83"/>
    </row>
    <row r="36" spans="2:9" x14ac:dyDescent="0.2">
      <c r="C36" s="83"/>
      <c r="D36" s="83"/>
      <c r="E36" s="83"/>
      <c r="F36" s="83"/>
    </row>
    <row r="37" spans="2:9" x14ac:dyDescent="0.2">
      <c r="C37" s="83"/>
      <c r="D37" s="83"/>
      <c r="E37" s="83"/>
      <c r="F37" s="83"/>
    </row>
    <row r="38" spans="2:9" x14ac:dyDescent="0.2">
      <c r="C38" s="83"/>
    </row>
    <row r="39" spans="2:9" x14ac:dyDescent="0.2">
      <c r="C39" s="83"/>
    </row>
  </sheetData>
  <sheetProtection algorithmName="SHA-512" hashValue="NuDviSpZSoR+LaSulvBRorjJNmRertiXCBjMZoZxXqp/qovxEP9CUh7EMCF6zXQie3pMyzdjndzx4NmNdOtmAQ==" saltValue="d6CwC+ahRoOPkVgRjftJeQ==" spinCount="100000" sheet="1" selectLockedCells="1"/>
  <mergeCells count="13">
    <mergeCell ref="K6:O6"/>
    <mergeCell ref="I6:I7"/>
    <mergeCell ref="B6:E6"/>
    <mergeCell ref="B33:C33"/>
    <mergeCell ref="B4:C4"/>
    <mergeCell ref="D4:F4"/>
    <mergeCell ref="B34:C34"/>
    <mergeCell ref="G6:G7"/>
    <mergeCell ref="H6:H7"/>
    <mergeCell ref="B2:C2"/>
    <mergeCell ref="D2:F2"/>
    <mergeCell ref="B3:C3"/>
    <mergeCell ref="D3:F3"/>
  </mergeCells>
  <dataValidations count="2">
    <dataValidation type="list" allowBlank="1" showInputMessage="1" showErrorMessage="1" sqref="H8:H32" xr:uid="{4914692F-E7BB-CD4B-AC95-3AF937ECBB8C}">
      <formula1>"Dobrovice,Otrokovice"</formula1>
    </dataValidation>
    <dataValidation type="list" allowBlank="1" showInputMessage="1" showErrorMessage="1" sqref="G8:G32" xr:uid="{1EB074EF-2104-A74A-83A3-3D218546D98A}">
      <formula1>"Chlumec,Havířov"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FD08-6DCE-AD41-BBA1-2898886B156F}">
  <sheetPr>
    <tabColor rgb="FFD883FF"/>
    <pageSetUpPr fitToPage="1"/>
  </sheetPr>
  <dimension ref="A1:P40"/>
  <sheetViews>
    <sheetView zoomScale="120" zoomScaleNormal="120" workbookViewId="0">
      <selection activeCell="D5" sqref="D5:F5"/>
    </sheetView>
  </sheetViews>
  <sheetFormatPr baseColWidth="10" defaultColWidth="11.5" defaultRowHeight="16" x14ac:dyDescent="0.2"/>
  <cols>
    <col min="1" max="1" width="3.83203125" style="48" customWidth="1"/>
    <col min="2" max="2" width="11.6640625" style="49" customWidth="1"/>
    <col min="3" max="3" width="15.332031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07" t="s">
        <v>13</v>
      </c>
      <c r="C2" s="208"/>
      <c r="D2" s="209">
        <f>Fakturace!B2</f>
        <v>0</v>
      </c>
      <c r="E2" s="209"/>
      <c r="F2" s="210"/>
    </row>
    <row r="3" spans="1:16" x14ac:dyDescent="0.2">
      <c r="B3" s="199" t="s">
        <v>51</v>
      </c>
      <c r="C3" s="200"/>
      <c r="D3" s="201"/>
      <c r="E3" s="202"/>
      <c r="F3" s="203"/>
    </row>
    <row r="4" spans="1:16" x14ac:dyDescent="0.2">
      <c r="A4" s="49"/>
      <c r="B4" s="213" t="s">
        <v>27</v>
      </c>
      <c r="C4" s="214"/>
      <c r="D4" s="215"/>
      <c r="E4" s="216"/>
      <c r="F4" s="217"/>
    </row>
    <row r="5" spans="1:16" ht="17" thickBot="1" x14ac:dyDescent="0.25">
      <c r="A5" s="49"/>
      <c r="B5" s="218" t="s">
        <v>28</v>
      </c>
      <c r="C5" s="219"/>
      <c r="D5" s="220"/>
      <c r="E5" s="221"/>
      <c r="F5" s="222"/>
    </row>
    <row r="6" spans="1:16" ht="17" thickBot="1" x14ac:dyDescent="0.25">
      <c r="C6" s="51"/>
      <c r="D6" s="51"/>
      <c r="E6" s="51"/>
      <c r="F6" s="51"/>
    </row>
    <row r="7" spans="1:16" x14ac:dyDescent="0.2">
      <c r="A7" s="52"/>
      <c r="B7" s="227" t="s">
        <v>30</v>
      </c>
      <c r="C7" s="205"/>
      <c r="D7" s="205"/>
      <c r="E7" s="206"/>
      <c r="F7" s="53">
        <v>2024</v>
      </c>
      <c r="G7" s="223" t="s">
        <v>12</v>
      </c>
      <c r="H7" s="223" t="s">
        <v>25</v>
      </c>
      <c r="I7" s="225" t="s">
        <v>1</v>
      </c>
      <c r="K7" s="204" t="s">
        <v>49</v>
      </c>
      <c r="L7" s="205"/>
      <c r="M7" s="205"/>
      <c r="N7" s="205"/>
      <c r="O7" s="206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84" t="str">
        <f t="shared" ref="F9:F33" si="0">IF($E9="","",IF($E9="","",IF(13&gt;0,$F$7-$E9,$F$7-$E9-1)))</f>
        <v/>
      </c>
      <c r="G9" s="62"/>
      <c r="H9" s="62"/>
      <c r="I9" s="94">
        <f>IF(C9="",0,1)</f>
        <v>0</v>
      </c>
      <c r="K9" s="58">
        <v>1</v>
      </c>
      <c r="L9" s="59"/>
      <c r="M9" s="59"/>
      <c r="N9" s="59"/>
      <c r="O9" s="60"/>
      <c r="P9" s="132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86" t="str">
        <f t="shared" si="0"/>
        <v/>
      </c>
      <c r="G10" s="62"/>
      <c r="H10" s="62"/>
      <c r="I10" s="94">
        <f t="shared" ref="I10:I33" si="1">IF(C10="",0,1)</f>
        <v>0</v>
      </c>
      <c r="K10" s="64">
        <v>2</v>
      </c>
      <c r="L10" s="65"/>
      <c r="M10" s="65"/>
      <c r="N10" s="66"/>
      <c r="O10" s="67"/>
      <c r="P10" s="132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86" t="str">
        <f t="shared" si="0"/>
        <v/>
      </c>
      <c r="G11" s="62"/>
      <c r="H11" s="62"/>
      <c r="I11" s="94">
        <f t="shared" si="1"/>
        <v>0</v>
      </c>
      <c r="K11" s="64">
        <v>3</v>
      </c>
      <c r="L11" s="65"/>
      <c r="M11" s="65"/>
      <c r="N11" s="66"/>
      <c r="O11" s="67"/>
      <c r="P11" s="132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86" t="str">
        <f t="shared" si="0"/>
        <v/>
      </c>
      <c r="G12" s="62"/>
      <c r="H12" s="62"/>
      <c r="I12" s="94">
        <f t="shared" si="1"/>
        <v>0</v>
      </c>
      <c r="K12" s="64">
        <v>4</v>
      </c>
      <c r="L12" s="65"/>
      <c r="M12" s="65"/>
      <c r="N12" s="66"/>
      <c r="O12" s="67"/>
      <c r="P12" s="132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86" t="str">
        <f t="shared" si="0"/>
        <v/>
      </c>
      <c r="G13" s="62"/>
      <c r="H13" s="62"/>
      <c r="I13" s="94">
        <f t="shared" si="1"/>
        <v>0</v>
      </c>
      <c r="K13" s="64">
        <v>5</v>
      </c>
      <c r="L13" s="65"/>
      <c r="M13" s="65"/>
      <c r="N13" s="66"/>
      <c r="O13" s="67"/>
      <c r="P13" s="132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86" t="str">
        <f t="shared" si="0"/>
        <v/>
      </c>
      <c r="G14" s="69"/>
      <c r="H14" s="62"/>
      <c r="I14" s="94">
        <f t="shared" si="1"/>
        <v>0</v>
      </c>
      <c r="K14" s="64">
        <v>6</v>
      </c>
      <c r="L14" s="65"/>
      <c r="M14" s="65"/>
      <c r="N14" s="66"/>
      <c r="O14" s="67"/>
      <c r="P14" s="132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86" t="str">
        <f t="shared" si="0"/>
        <v/>
      </c>
      <c r="G15" s="69"/>
      <c r="H15" s="62"/>
      <c r="I15" s="94">
        <f t="shared" si="1"/>
        <v>0</v>
      </c>
      <c r="K15" s="64">
        <v>7</v>
      </c>
      <c r="L15" s="65"/>
      <c r="M15" s="65"/>
      <c r="N15" s="66"/>
      <c r="O15" s="67"/>
      <c r="P15" s="132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86" t="str">
        <f t="shared" si="0"/>
        <v/>
      </c>
      <c r="G16" s="70"/>
      <c r="H16" s="71"/>
      <c r="I16" s="94">
        <f t="shared" si="1"/>
        <v>0</v>
      </c>
      <c r="K16" s="64">
        <v>8</v>
      </c>
      <c r="L16" s="65"/>
      <c r="M16" s="65"/>
      <c r="N16" s="66"/>
      <c r="O16" s="67"/>
      <c r="P16" s="132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86" t="str">
        <f t="shared" si="0"/>
        <v/>
      </c>
      <c r="G17" s="72"/>
      <c r="H17" s="72"/>
      <c r="I17" s="94">
        <f t="shared" si="1"/>
        <v>0</v>
      </c>
      <c r="K17" s="64">
        <v>9</v>
      </c>
      <c r="L17" s="65"/>
      <c r="M17" s="65"/>
      <c r="N17" s="66"/>
      <c r="O17" s="67"/>
      <c r="P17" s="132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86" t="str">
        <f t="shared" si="0"/>
        <v/>
      </c>
      <c r="G18" s="69"/>
      <c r="H18" s="62"/>
      <c r="I18" s="94">
        <f t="shared" si="1"/>
        <v>0</v>
      </c>
      <c r="K18" s="54">
        <v>10</v>
      </c>
      <c r="L18" s="73"/>
      <c r="M18" s="73"/>
      <c r="N18" s="74"/>
      <c r="O18" s="75"/>
      <c r="P18" s="133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86" t="str">
        <f t="shared" si="0"/>
        <v/>
      </c>
      <c r="G19" s="69"/>
      <c r="H19" s="62"/>
      <c r="I19" s="94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86" t="str">
        <f t="shared" si="0"/>
        <v/>
      </c>
      <c r="G20" s="69"/>
      <c r="H20" s="62"/>
      <c r="I20" s="94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86" t="str">
        <f t="shared" si="0"/>
        <v/>
      </c>
      <c r="G21" s="69"/>
      <c r="H21" s="62"/>
      <c r="I21" s="94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86" t="str">
        <f t="shared" si="0"/>
        <v/>
      </c>
      <c r="G22" s="69"/>
      <c r="H22" s="62"/>
      <c r="I22" s="94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86" t="str">
        <f t="shared" si="0"/>
        <v/>
      </c>
      <c r="G23" s="69"/>
      <c r="H23" s="62"/>
      <c r="I23" s="94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86" t="str">
        <f t="shared" si="0"/>
        <v/>
      </c>
      <c r="G24" s="69"/>
      <c r="H24" s="62"/>
      <c r="I24" s="94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86" t="str">
        <f t="shared" si="0"/>
        <v/>
      </c>
      <c r="G25" s="70"/>
      <c r="H25" s="71"/>
      <c r="I25" s="94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86" t="str">
        <f t="shared" si="0"/>
        <v/>
      </c>
      <c r="G26" s="72"/>
      <c r="H26" s="72"/>
      <c r="I26" s="94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86" t="str">
        <f t="shared" si="0"/>
        <v/>
      </c>
      <c r="G27" s="69"/>
      <c r="H27" s="62"/>
      <c r="I27" s="94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86" t="str">
        <f t="shared" si="0"/>
        <v/>
      </c>
      <c r="G28" s="69"/>
      <c r="H28" s="62"/>
      <c r="I28" s="94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86" t="str">
        <f t="shared" si="0"/>
        <v/>
      </c>
      <c r="G29" s="69"/>
      <c r="H29" s="62"/>
      <c r="I29" s="94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86" t="str">
        <f t="shared" si="0"/>
        <v/>
      </c>
      <c r="G30" s="69"/>
      <c r="H30" s="62"/>
      <c r="I30" s="94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86" t="str">
        <f t="shared" si="0"/>
        <v/>
      </c>
      <c r="G31" s="69"/>
      <c r="H31" s="62"/>
      <c r="I31" s="94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86" t="str">
        <f t="shared" si="0"/>
        <v/>
      </c>
      <c r="G32" s="69"/>
      <c r="H32" s="62"/>
      <c r="I32" s="94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87" t="str">
        <f t="shared" si="0"/>
        <v/>
      </c>
      <c r="G33" s="77"/>
      <c r="H33" s="78"/>
      <c r="I33" s="98">
        <f t="shared" si="1"/>
        <v>0</v>
      </c>
    </row>
    <row r="34" spans="1:9" ht="17" thickBot="1" x14ac:dyDescent="0.25">
      <c r="B34" s="211" t="s">
        <v>18</v>
      </c>
      <c r="C34" s="212"/>
      <c r="D34" s="95">
        <f>COUNT(F9:F33)</f>
        <v>0</v>
      </c>
      <c r="E34" s="96" t="s">
        <v>19</v>
      </c>
      <c r="F34" s="97" t="str">
        <f>IFERROR(AVERAGE(F9:F33),"")</f>
        <v/>
      </c>
      <c r="I34" s="79">
        <f>SUM(I9:I33)</f>
        <v>0</v>
      </c>
    </row>
    <row r="35" spans="1:9" ht="17" thickBot="1" x14ac:dyDescent="0.25">
      <c r="B35" s="197" t="s">
        <v>20</v>
      </c>
      <c r="C35" s="198"/>
      <c r="D35" s="88"/>
      <c r="E35" s="89" t="str">
        <f>IF($D$34&lt;10,"je jich málo",IF($D$34&gt;25,"je jich moc","ANO"))</f>
        <v>je jich málo</v>
      </c>
      <c r="F35" s="90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EX0F6Vn/I2o7L1mQMDO2Qnia6wuOdVUUlS6srPOdWCdfqCXFb/7dHEMYEjTdCXi8iATjq0ibFHCz33FmVjwKTg==" saltValue="CXxhB3/lYMho1fP3tDSTEQ==" spinCount="100000" sheet="1" selectLockedCells="1"/>
  <mergeCells count="15">
    <mergeCell ref="K7:O7"/>
    <mergeCell ref="I7:I8"/>
    <mergeCell ref="B2:C2"/>
    <mergeCell ref="D2:F2"/>
    <mergeCell ref="B7:E7"/>
    <mergeCell ref="G7:G8"/>
    <mergeCell ref="H7:H8"/>
    <mergeCell ref="B3:C3"/>
    <mergeCell ref="D3:F3"/>
    <mergeCell ref="B34:C34"/>
    <mergeCell ref="B35:C35"/>
    <mergeCell ref="B4:C4"/>
    <mergeCell ref="D4:F4"/>
    <mergeCell ref="B5:C5"/>
    <mergeCell ref="D5:F5"/>
  </mergeCells>
  <dataValidations count="2">
    <dataValidation type="list" allowBlank="1" showInputMessage="1" showErrorMessage="1" sqref="G9:G33" xr:uid="{5BEB57E9-F5F6-B54B-8E18-FC3256340D57}">
      <formula1>"Chlumec,Havířov"</formula1>
    </dataValidation>
    <dataValidation type="list" allowBlank="1" showInputMessage="1" showErrorMessage="1" sqref="H9:H33" xr:uid="{98517535-3578-0E4A-89D6-5FEFC7A04180}">
      <formula1>"Dobrovice,Otrokovice"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999F-929A-6249-B438-647C858B2FDD}">
  <sheetPr>
    <tabColor rgb="FF00FA00"/>
    <pageSetUpPr fitToPage="1"/>
  </sheetPr>
  <dimension ref="A1:N40"/>
  <sheetViews>
    <sheetView zoomScale="120" zoomScaleNormal="120" workbookViewId="0">
      <selection activeCell="C11" sqref="C11:C12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5" style="49" customWidth="1"/>
    <col min="4" max="4" width="13.5" style="49" customWidth="1"/>
    <col min="5" max="5" width="12" style="49" customWidth="1"/>
    <col min="6" max="6" width="14" style="49" customWidth="1"/>
    <col min="7" max="7" width="7.83203125" style="50" customWidth="1"/>
    <col min="8" max="254" width="11.5" style="49"/>
    <col min="255" max="255" width="2.6640625" style="49" customWidth="1"/>
    <col min="256" max="256" width="11.6640625" style="49" customWidth="1"/>
    <col min="257" max="258" width="13.5" style="49" customWidth="1"/>
    <col min="259" max="261" width="9.6640625" style="49" customWidth="1"/>
    <col min="262" max="262" width="13.33203125" style="49" customWidth="1"/>
    <col min="263" max="510" width="11.5" style="49"/>
    <col min="511" max="511" width="2.6640625" style="49" customWidth="1"/>
    <col min="512" max="512" width="11.6640625" style="49" customWidth="1"/>
    <col min="513" max="514" width="13.5" style="49" customWidth="1"/>
    <col min="515" max="517" width="9.6640625" style="49" customWidth="1"/>
    <col min="518" max="518" width="13.33203125" style="49" customWidth="1"/>
    <col min="519" max="766" width="11.5" style="49"/>
    <col min="767" max="767" width="2.6640625" style="49" customWidth="1"/>
    <col min="768" max="768" width="11.6640625" style="49" customWidth="1"/>
    <col min="769" max="770" width="13.5" style="49" customWidth="1"/>
    <col min="771" max="773" width="9.6640625" style="49" customWidth="1"/>
    <col min="774" max="774" width="13.33203125" style="49" customWidth="1"/>
    <col min="775" max="1022" width="11.5" style="49"/>
    <col min="1023" max="1023" width="2.6640625" style="49" customWidth="1"/>
    <col min="1024" max="1024" width="11.6640625" style="49" customWidth="1"/>
    <col min="1025" max="1026" width="13.5" style="49" customWidth="1"/>
    <col min="1027" max="1029" width="9.6640625" style="49" customWidth="1"/>
    <col min="1030" max="1030" width="13.33203125" style="49" customWidth="1"/>
    <col min="1031" max="1278" width="11.5" style="49"/>
    <col min="1279" max="1279" width="2.6640625" style="49" customWidth="1"/>
    <col min="1280" max="1280" width="11.6640625" style="49" customWidth="1"/>
    <col min="1281" max="1282" width="13.5" style="49" customWidth="1"/>
    <col min="1283" max="1285" width="9.6640625" style="49" customWidth="1"/>
    <col min="1286" max="1286" width="13.33203125" style="49" customWidth="1"/>
    <col min="1287" max="1534" width="11.5" style="49"/>
    <col min="1535" max="1535" width="2.6640625" style="49" customWidth="1"/>
    <col min="1536" max="1536" width="11.6640625" style="49" customWidth="1"/>
    <col min="1537" max="1538" width="13.5" style="49" customWidth="1"/>
    <col min="1539" max="1541" width="9.6640625" style="49" customWidth="1"/>
    <col min="1542" max="1542" width="13.33203125" style="49" customWidth="1"/>
    <col min="1543" max="1790" width="11.5" style="49"/>
    <col min="1791" max="1791" width="2.6640625" style="49" customWidth="1"/>
    <col min="1792" max="1792" width="11.6640625" style="49" customWidth="1"/>
    <col min="1793" max="1794" width="13.5" style="49" customWidth="1"/>
    <col min="1795" max="1797" width="9.6640625" style="49" customWidth="1"/>
    <col min="1798" max="1798" width="13.33203125" style="49" customWidth="1"/>
    <col min="1799" max="2046" width="11.5" style="49"/>
    <col min="2047" max="2047" width="2.6640625" style="49" customWidth="1"/>
    <col min="2048" max="2048" width="11.6640625" style="49" customWidth="1"/>
    <col min="2049" max="2050" width="13.5" style="49" customWidth="1"/>
    <col min="2051" max="2053" width="9.6640625" style="49" customWidth="1"/>
    <col min="2054" max="2054" width="13.33203125" style="49" customWidth="1"/>
    <col min="2055" max="2302" width="11.5" style="49"/>
    <col min="2303" max="2303" width="2.6640625" style="49" customWidth="1"/>
    <col min="2304" max="2304" width="11.6640625" style="49" customWidth="1"/>
    <col min="2305" max="2306" width="13.5" style="49" customWidth="1"/>
    <col min="2307" max="2309" width="9.6640625" style="49" customWidth="1"/>
    <col min="2310" max="2310" width="13.33203125" style="49" customWidth="1"/>
    <col min="2311" max="2558" width="11.5" style="49"/>
    <col min="2559" max="2559" width="2.6640625" style="49" customWidth="1"/>
    <col min="2560" max="2560" width="11.6640625" style="49" customWidth="1"/>
    <col min="2561" max="2562" width="13.5" style="49" customWidth="1"/>
    <col min="2563" max="2565" width="9.6640625" style="49" customWidth="1"/>
    <col min="2566" max="2566" width="13.33203125" style="49" customWidth="1"/>
    <col min="2567" max="2814" width="11.5" style="49"/>
    <col min="2815" max="2815" width="2.6640625" style="49" customWidth="1"/>
    <col min="2816" max="2816" width="11.6640625" style="49" customWidth="1"/>
    <col min="2817" max="2818" width="13.5" style="49" customWidth="1"/>
    <col min="2819" max="2821" width="9.6640625" style="49" customWidth="1"/>
    <col min="2822" max="2822" width="13.33203125" style="49" customWidth="1"/>
    <col min="2823" max="3070" width="11.5" style="49"/>
    <col min="3071" max="3071" width="2.6640625" style="49" customWidth="1"/>
    <col min="3072" max="3072" width="11.6640625" style="49" customWidth="1"/>
    <col min="3073" max="3074" width="13.5" style="49" customWidth="1"/>
    <col min="3075" max="3077" width="9.6640625" style="49" customWidth="1"/>
    <col min="3078" max="3078" width="13.33203125" style="49" customWidth="1"/>
    <col min="3079" max="3326" width="11.5" style="49"/>
    <col min="3327" max="3327" width="2.6640625" style="49" customWidth="1"/>
    <col min="3328" max="3328" width="11.6640625" style="49" customWidth="1"/>
    <col min="3329" max="3330" width="13.5" style="49" customWidth="1"/>
    <col min="3331" max="3333" width="9.6640625" style="49" customWidth="1"/>
    <col min="3334" max="3334" width="13.33203125" style="49" customWidth="1"/>
    <col min="3335" max="3582" width="11.5" style="49"/>
    <col min="3583" max="3583" width="2.6640625" style="49" customWidth="1"/>
    <col min="3584" max="3584" width="11.6640625" style="49" customWidth="1"/>
    <col min="3585" max="3586" width="13.5" style="49" customWidth="1"/>
    <col min="3587" max="3589" width="9.6640625" style="49" customWidth="1"/>
    <col min="3590" max="3590" width="13.33203125" style="49" customWidth="1"/>
    <col min="3591" max="3838" width="11.5" style="49"/>
    <col min="3839" max="3839" width="2.6640625" style="49" customWidth="1"/>
    <col min="3840" max="3840" width="11.6640625" style="49" customWidth="1"/>
    <col min="3841" max="3842" width="13.5" style="49" customWidth="1"/>
    <col min="3843" max="3845" width="9.6640625" style="49" customWidth="1"/>
    <col min="3846" max="3846" width="13.33203125" style="49" customWidth="1"/>
    <col min="3847" max="4094" width="11.5" style="49"/>
    <col min="4095" max="4095" width="2.6640625" style="49" customWidth="1"/>
    <col min="4096" max="4096" width="11.6640625" style="49" customWidth="1"/>
    <col min="4097" max="4098" width="13.5" style="49" customWidth="1"/>
    <col min="4099" max="4101" width="9.6640625" style="49" customWidth="1"/>
    <col min="4102" max="4102" width="13.33203125" style="49" customWidth="1"/>
    <col min="4103" max="4350" width="11.5" style="49"/>
    <col min="4351" max="4351" width="2.6640625" style="49" customWidth="1"/>
    <col min="4352" max="4352" width="11.6640625" style="49" customWidth="1"/>
    <col min="4353" max="4354" width="13.5" style="49" customWidth="1"/>
    <col min="4355" max="4357" width="9.6640625" style="49" customWidth="1"/>
    <col min="4358" max="4358" width="13.33203125" style="49" customWidth="1"/>
    <col min="4359" max="4606" width="11.5" style="49"/>
    <col min="4607" max="4607" width="2.6640625" style="49" customWidth="1"/>
    <col min="4608" max="4608" width="11.6640625" style="49" customWidth="1"/>
    <col min="4609" max="4610" width="13.5" style="49" customWidth="1"/>
    <col min="4611" max="4613" width="9.6640625" style="49" customWidth="1"/>
    <col min="4614" max="4614" width="13.33203125" style="49" customWidth="1"/>
    <col min="4615" max="4862" width="11.5" style="49"/>
    <col min="4863" max="4863" width="2.6640625" style="49" customWidth="1"/>
    <col min="4864" max="4864" width="11.6640625" style="49" customWidth="1"/>
    <col min="4865" max="4866" width="13.5" style="49" customWidth="1"/>
    <col min="4867" max="4869" width="9.6640625" style="49" customWidth="1"/>
    <col min="4870" max="4870" width="13.33203125" style="49" customWidth="1"/>
    <col min="4871" max="5118" width="11.5" style="49"/>
    <col min="5119" max="5119" width="2.6640625" style="49" customWidth="1"/>
    <col min="5120" max="5120" width="11.6640625" style="49" customWidth="1"/>
    <col min="5121" max="5122" width="13.5" style="49" customWidth="1"/>
    <col min="5123" max="5125" width="9.6640625" style="49" customWidth="1"/>
    <col min="5126" max="5126" width="13.33203125" style="49" customWidth="1"/>
    <col min="5127" max="5374" width="11.5" style="49"/>
    <col min="5375" max="5375" width="2.6640625" style="49" customWidth="1"/>
    <col min="5376" max="5376" width="11.6640625" style="49" customWidth="1"/>
    <col min="5377" max="5378" width="13.5" style="49" customWidth="1"/>
    <col min="5379" max="5381" width="9.6640625" style="49" customWidth="1"/>
    <col min="5382" max="5382" width="13.33203125" style="49" customWidth="1"/>
    <col min="5383" max="5630" width="11.5" style="49"/>
    <col min="5631" max="5631" width="2.6640625" style="49" customWidth="1"/>
    <col min="5632" max="5632" width="11.6640625" style="49" customWidth="1"/>
    <col min="5633" max="5634" width="13.5" style="49" customWidth="1"/>
    <col min="5635" max="5637" width="9.6640625" style="49" customWidth="1"/>
    <col min="5638" max="5638" width="13.33203125" style="49" customWidth="1"/>
    <col min="5639" max="5886" width="11.5" style="49"/>
    <col min="5887" max="5887" width="2.6640625" style="49" customWidth="1"/>
    <col min="5888" max="5888" width="11.6640625" style="49" customWidth="1"/>
    <col min="5889" max="5890" width="13.5" style="49" customWidth="1"/>
    <col min="5891" max="5893" width="9.6640625" style="49" customWidth="1"/>
    <col min="5894" max="5894" width="13.33203125" style="49" customWidth="1"/>
    <col min="5895" max="6142" width="11.5" style="49"/>
    <col min="6143" max="6143" width="2.6640625" style="49" customWidth="1"/>
    <col min="6144" max="6144" width="11.6640625" style="49" customWidth="1"/>
    <col min="6145" max="6146" width="13.5" style="49" customWidth="1"/>
    <col min="6147" max="6149" width="9.6640625" style="49" customWidth="1"/>
    <col min="6150" max="6150" width="13.33203125" style="49" customWidth="1"/>
    <col min="6151" max="6398" width="11.5" style="49"/>
    <col min="6399" max="6399" width="2.6640625" style="49" customWidth="1"/>
    <col min="6400" max="6400" width="11.6640625" style="49" customWidth="1"/>
    <col min="6401" max="6402" width="13.5" style="49" customWidth="1"/>
    <col min="6403" max="6405" width="9.6640625" style="49" customWidth="1"/>
    <col min="6406" max="6406" width="13.33203125" style="49" customWidth="1"/>
    <col min="6407" max="6654" width="11.5" style="49"/>
    <col min="6655" max="6655" width="2.6640625" style="49" customWidth="1"/>
    <col min="6656" max="6656" width="11.6640625" style="49" customWidth="1"/>
    <col min="6657" max="6658" width="13.5" style="49" customWidth="1"/>
    <col min="6659" max="6661" width="9.6640625" style="49" customWidth="1"/>
    <col min="6662" max="6662" width="13.33203125" style="49" customWidth="1"/>
    <col min="6663" max="6910" width="11.5" style="49"/>
    <col min="6911" max="6911" width="2.6640625" style="49" customWidth="1"/>
    <col min="6912" max="6912" width="11.6640625" style="49" customWidth="1"/>
    <col min="6913" max="6914" width="13.5" style="49" customWidth="1"/>
    <col min="6915" max="6917" width="9.6640625" style="49" customWidth="1"/>
    <col min="6918" max="6918" width="13.33203125" style="49" customWidth="1"/>
    <col min="6919" max="7166" width="11.5" style="49"/>
    <col min="7167" max="7167" width="2.6640625" style="49" customWidth="1"/>
    <col min="7168" max="7168" width="11.6640625" style="49" customWidth="1"/>
    <col min="7169" max="7170" width="13.5" style="49" customWidth="1"/>
    <col min="7171" max="7173" width="9.6640625" style="49" customWidth="1"/>
    <col min="7174" max="7174" width="13.33203125" style="49" customWidth="1"/>
    <col min="7175" max="7422" width="11.5" style="49"/>
    <col min="7423" max="7423" width="2.6640625" style="49" customWidth="1"/>
    <col min="7424" max="7424" width="11.6640625" style="49" customWidth="1"/>
    <col min="7425" max="7426" width="13.5" style="49" customWidth="1"/>
    <col min="7427" max="7429" width="9.6640625" style="49" customWidth="1"/>
    <col min="7430" max="7430" width="13.33203125" style="49" customWidth="1"/>
    <col min="7431" max="7678" width="11.5" style="49"/>
    <col min="7679" max="7679" width="2.6640625" style="49" customWidth="1"/>
    <col min="7680" max="7680" width="11.6640625" style="49" customWidth="1"/>
    <col min="7681" max="7682" width="13.5" style="49" customWidth="1"/>
    <col min="7683" max="7685" width="9.6640625" style="49" customWidth="1"/>
    <col min="7686" max="7686" width="13.33203125" style="49" customWidth="1"/>
    <col min="7687" max="7934" width="11.5" style="49"/>
    <col min="7935" max="7935" width="2.6640625" style="49" customWidth="1"/>
    <col min="7936" max="7936" width="11.6640625" style="49" customWidth="1"/>
    <col min="7937" max="7938" width="13.5" style="49" customWidth="1"/>
    <col min="7939" max="7941" width="9.6640625" style="49" customWidth="1"/>
    <col min="7942" max="7942" width="13.33203125" style="49" customWidth="1"/>
    <col min="7943" max="8190" width="11.5" style="49"/>
    <col min="8191" max="8191" width="2.6640625" style="49" customWidth="1"/>
    <col min="8192" max="8192" width="11.6640625" style="49" customWidth="1"/>
    <col min="8193" max="8194" width="13.5" style="49" customWidth="1"/>
    <col min="8195" max="8197" width="9.6640625" style="49" customWidth="1"/>
    <col min="8198" max="8198" width="13.33203125" style="49" customWidth="1"/>
    <col min="8199" max="8446" width="11.5" style="49"/>
    <col min="8447" max="8447" width="2.6640625" style="49" customWidth="1"/>
    <col min="8448" max="8448" width="11.6640625" style="49" customWidth="1"/>
    <col min="8449" max="8450" width="13.5" style="49" customWidth="1"/>
    <col min="8451" max="8453" width="9.6640625" style="49" customWidth="1"/>
    <col min="8454" max="8454" width="13.33203125" style="49" customWidth="1"/>
    <col min="8455" max="8702" width="11.5" style="49"/>
    <col min="8703" max="8703" width="2.6640625" style="49" customWidth="1"/>
    <col min="8704" max="8704" width="11.6640625" style="49" customWidth="1"/>
    <col min="8705" max="8706" width="13.5" style="49" customWidth="1"/>
    <col min="8707" max="8709" width="9.6640625" style="49" customWidth="1"/>
    <col min="8710" max="8710" width="13.33203125" style="49" customWidth="1"/>
    <col min="8711" max="8958" width="11.5" style="49"/>
    <col min="8959" max="8959" width="2.6640625" style="49" customWidth="1"/>
    <col min="8960" max="8960" width="11.6640625" style="49" customWidth="1"/>
    <col min="8961" max="8962" width="13.5" style="49" customWidth="1"/>
    <col min="8963" max="8965" width="9.6640625" style="49" customWidth="1"/>
    <col min="8966" max="8966" width="13.33203125" style="49" customWidth="1"/>
    <col min="8967" max="9214" width="11.5" style="49"/>
    <col min="9215" max="9215" width="2.6640625" style="49" customWidth="1"/>
    <col min="9216" max="9216" width="11.6640625" style="49" customWidth="1"/>
    <col min="9217" max="9218" width="13.5" style="49" customWidth="1"/>
    <col min="9219" max="9221" width="9.6640625" style="49" customWidth="1"/>
    <col min="9222" max="9222" width="13.33203125" style="49" customWidth="1"/>
    <col min="9223" max="9470" width="11.5" style="49"/>
    <col min="9471" max="9471" width="2.6640625" style="49" customWidth="1"/>
    <col min="9472" max="9472" width="11.6640625" style="49" customWidth="1"/>
    <col min="9473" max="9474" width="13.5" style="49" customWidth="1"/>
    <col min="9475" max="9477" width="9.6640625" style="49" customWidth="1"/>
    <col min="9478" max="9478" width="13.33203125" style="49" customWidth="1"/>
    <col min="9479" max="9726" width="11.5" style="49"/>
    <col min="9727" max="9727" width="2.6640625" style="49" customWidth="1"/>
    <col min="9728" max="9728" width="11.6640625" style="49" customWidth="1"/>
    <col min="9729" max="9730" width="13.5" style="49" customWidth="1"/>
    <col min="9731" max="9733" width="9.6640625" style="49" customWidth="1"/>
    <col min="9734" max="9734" width="13.33203125" style="49" customWidth="1"/>
    <col min="9735" max="9982" width="11.5" style="49"/>
    <col min="9983" max="9983" width="2.6640625" style="49" customWidth="1"/>
    <col min="9984" max="9984" width="11.6640625" style="49" customWidth="1"/>
    <col min="9985" max="9986" width="13.5" style="49" customWidth="1"/>
    <col min="9987" max="9989" width="9.6640625" style="49" customWidth="1"/>
    <col min="9990" max="9990" width="13.33203125" style="49" customWidth="1"/>
    <col min="9991" max="10238" width="11.5" style="49"/>
    <col min="10239" max="10239" width="2.6640625" style="49" customWidth="1"/>
    <col min="10240" max="10240" width="11.6640625" style="49" customWidth="1"/>
    <col min="10241" max="10242" width="13.5" style="49" customWidth="1"/>
    <col min="10243" max="10245" width="9.6640625" style="49" customWidth="1"/>
    <col min="10246" max="10246" width="13.33203125" style="49" customWidth="1"/>
    <col min="10247" max="10494" width="11.5" style="49"/>
    <col min="10495" max="10495" width="2.6640625" style="49" customWidth="1"/>
    <col min="10496" max="10496" width="11.6640625" style="49" customWidth="1"/>
    <col min="10497" max="10498" width="13.5" style="49" customWidth="1"/>
    <col min="10499" max="10501" width="9.6640625" style="49" customWidth="1"/>
    <col min="10502" max="10502" width="13.33203125" style="49" customWidth="1"/>
    <col min="10503" max="10750" width="11.5" style="49"/>
    <col min="10751" max="10751" width="2.6640625" style="49" customWidth="1"/>
    <col min="10752" max="10752" width="11.6640625" style="49" customWidth="1"/>
    <col min="10753" max="10754" width="13.5" style="49" customWidth="1"/>
    <col min="10755" max="10757" width="9.6640625" style="49" customWidth="1"/>
    <col min="10758" max="10758" width="13.33203125" style="49" customWidth="1"/>
    <col min="10759" max="11006" width="11.5" style="49"/>
    <col min="11007" max="11007" width="2.6640625" style="49" customWidth="1"/>
    <col min="11008" max="11008" width="11.6640625" style="49" customWidth="1"/>
    <col min="11009" max="11010" width="13.5" style="49" customWidth="1"/>
    <col min="11011" max="11013" width="9.6640625" style="49" customWidth="1"/>
    <col min="11014" max="11014" width="13.33203125" style="49" customWidth="1"/>
    <col min="11015" max="11262" width="11.5" style="49"/>
    <col min="11263" max="11263" width="2.6640625" style="49" customWidth="1"/>
    <col min="11264" max="11264" width="11.6640625" style="49" customWidth="1"/>
    <col min="11265" max="11266" width="13.5" style="49" customWidth="1"/>
    <col min="11267" max="11269" width="9.6640625" style="49" customWidth="1"/>
    <col min="11270" max="11270" width="13.33203125" style="49" customWidth="1"/>
    <col min="11271" max="11518" width="11.5" style="49"/>
    <col min="11519" max="11519" width="2.6640625" style="49" customWidth="1"/>
    <col min="11520" max="11520" width="11.6640625" style="49" customWidth="1"/>
    <col min="11521" max="11522" width="13.5" style="49" customWidth="1"/>
    <col min="11523" max="11525" width="9.6640625" style="49" customWidth="1"/>
    <col min="11526" max="11526" width="13.33203125" style="49" customWidth="1"/>
    <col min="11527" max="11774" width="11.5" style="49"/>
    <col min="11775" max="11775" width="2.6640625" style="49" customWidth="1"/>
    <col min="11776" max="11776" width="11.6640625" style="49" customWidth="1"/>
    <col min="11777" max="11778" width="13.5" style="49" customWidth="1"/>
    <col min="11779" max="11781" width="9.6640625" style="49" customWidth="1"/>
    <col min="11782" max="11782" width="13.33203125" style="49" customWidth="1"/>
    <col min="11783" max="12030" width="11.5" style="49"/>
    <col min="12031" max="12031" width="2.6640625" style="49" customWidth="1"/>
    <col min="12032" max="12032" width="11.6640625" style="49" customWidth="1"/>
    <col min="12033" max="12034" width="13.5" style="49" customWidth="1"/>
    <col min="12035" max="12037" width="9.6640625" style="49" customWidth="1"/>
    <col min="12038" max="12038" width="13.33203125" style="49" customWidth="1"/>
    <col min="12039" max="12286" width="11.5" style="49"/>
    <col min="12287" max="12287" width="2.6640625" style="49" customWidth="1"/>
    <col min="12288" max="12288" width="11.6640625" style="49" customWidth="1"/>
    <col min="12289" max="12290" width="13.5" style="49" customWidth="1"/>
    <col min="12291" max="12293" width="9.6640625" style="49" customWidth="1"/>
    <col min="12294" max="12294" width="13.33203125" style="49" customWidth="1"/>
    <col min="12295" max="12542" width="11.5" style="49"/>
    <col min="12543" max="12543" width="2.6640625" style="49" customWidth="1"/>
    <col min="12544" max="12544" width="11.6640625" style="49" customWidth="1"/>
    <col min="12545" max="12546" width="13.5" style="49" customWidth="1"/>
    <col min="12547" max="12549" width="9.6640625" style="49" customWidth="1"/>
    <col min="12550" max="12550" width="13.33203125" style="49" customWidth="1"/>
    <col min="12551" max="12798" width="11.5" style="49"/>
    <col min="12799" max="12799" width="2.6640625" style="49" customWidth="1"/>
    <col min="12800" max="12800" width="11.6640625" style="49" customWidth="1"/>
    <col min="12801" max="12802" width="13.5" style="49" customWidth="1"/>
    <col min="12803" max="12805" width="9.6640625" style="49" customWidth="1"/>
    <col min="12806" max="12806" width="13.33203125" style="49" customWidth="1"/>
    <col min="12807" max="13054" width="11.5" style="49"/>
    <col min="13055" max="13055" width="2.6640625" style="49" customWidth="1"/>
    <col min="13056" max="13056" width="11.6640625" style="49" customWidth="1"/>
    <col min="13057" max="13058" width="13.5" style="49" customWidth="1"/>
    <col min="13059" max="13061" width="9.6640625" style="49" customWidth="1"/>
    <col min="13062" max="13062" width="13.33203125" style="49" customWidth="1"/>
    <col min="13063" max="13310" width="11.5" style="49"/>
    <col min="13311" max="13311" width="2.6640625" style="49" customWidth="1"/>
    <col min="13312" max="13312" width="11.6640625" style="49" customWidth="1"/>
    <col min="13313" max="13314" width="13.5" style="49" customWidth="1"/>
    <col min="13315" max="13317" width="9.6640625" style="49" customWidth="1"/>
    <col min="13318" max="13318" width="13.33203125" style="49" customWidth="1"/>
    <col min="13319" max="13566" width="11.5" style="49"/>
    <col min="13567" max="13567" width="2.6640625" style="49" customWidth="1"/>
    <col min="13568" max="13568" width="11.6640625" style="49" customWidth="1"/>
    <col min="13569" max="13570" width="13.5" style="49" customWidth="1"/>
    <col min="13571" max="13573" width="9.6640625" style="49" customWidth="1"/>
    <col min="13574" max="13574" width="13.33203125" style="49" customWidth="1"/>
    <col min="13575" max="13822" width="11.5" style="49"/>
    <col min="13823" max="13823" width="2.6640625" style="49" customWidth="1"/>
    <col min="13824" max="13824" width="11.6640625" style="49" customWidth="1"/>
    <col min="13825" max="13826" width="13.5" style="49" customWidth="1"/>
    <col min="13827" max="13829" width="9.6640625" style="49" customWidth="1"/>
    <col min="13830" max="13830" width="13.33203125" style="49" customWidth="1"/>
    <col min="13831" max="14078" width="11.5" style="49"/>
    <col min="14079" max="14079" width="2.6640625" style="49" customWidth="1"/>
    <col min="14080" max="14080" width="11.6640625" style="49" customWidth="1"/>
    <col min="14081" max="14082" width="13.5" style="49" customWidth="1"/>
    <col min="14083" max="14085" width="9.6640625" style="49" customWidth="1"/>
    <col min="14086" max="14086" width="13.33203125" style="49" customWidth="1"/>
    <col min="14087" max="14334" width="11.5" style="49"/>
    <col min="14335" max="14335" width="2.6640625" style="49" customWidth="1"/>
    <col min="14336" max="14336" width="11.6640625" style="49" customWidth="1"/>
    <col min="14337" max="14338" width="13.5" style="49" customWidth="1"/>
    <col min="14339" max="14341" width="9.6640625" style="49" customWidth="1"/>
    <col min="14342" max="14342" width="13.33203125" style="49" customWidth="1"/>
    <col min="14343" max="14590" width="11.5" style="49"/>
    <col min="14591" max="14591" width="2.6640625" style="49" customWidth="1"/>
    <col min="14592" max="14592" width="11.6640625" style="49" customWidth="1"/>
    <col min="14593" max="14594" width="13.5" style="49" customWidth="1"/>
    <col min="14595" max="14597" width="9.6640625" style="49" customWidth="1"/>
    <col min="14598" max="14598" width="13.33203125" style="49" customWidth="1"/>
    <col min="14599" max="14846" width="11.5" style="49"/>
    <col min="14847" max="14847" width="2.6640625" style="49" customWidth="1"/>
    <col min="14848" max="14848" width="11.6640625" style="49" customWidth="1"/>
    <col min="14849" max="14850" width="13.5" style="49" customWidth="1"/>
    <col min="14851" max="14853" width="9.6640625" style="49" customWidth="1"/>
    <col min="14854" max="14854" width="13.33203125" style="49" customWidth="1"/>
    <col min="14855" max="15102" width="11.5" style="49"/>
    <col min="15103" max="15103" width="2.6640625" style="49" customWidth="1"/>
    <col min="15104" max="15104" width="11.6640625" style="49" customWidth="1"/>
    <col min="15105" max="15106" width="13.5" style="49" customWidth="1"/>
    <col min="15107" max="15109" width="9.6640625" style="49" customWidth="1"/>
    <col min="15110" max="15110" width="13.33203125" style="49" customWidth="1"/>
    <col min="15111" max="15358" width="11.5" style="49"/>
    <col min="15359" max="15359" width="2.6640625" style="49" customWidth="1"/>
    <col min="15360" max="15360" width="11.6640625" style="49" customWidth="1"/>
    <col min="15361" max="15362" width="13.5" style="49" customWidth="1"/>
    <col min="15363" max="15365" width="9.6640625" style="49" customWidth="1"/>
    <col min="15366" max="15366" width="13.33203125" style="49" customWidth="1"/>
    <col min="15367" max="15614" width="11.5" style="49"/>
    <col min="15615" max="15615" width="2.6640625" style="49" customWidth="1"/>
    <col min="15616" max="15616" width="11.6640625" style="49" customWidth="1"/>
    <col min="15617" max="15618" width="13.5" style="49" customWidth="1"/>
    <col min="15619" max="15621" width="9.6640625" style="49" customWidth="1"/>
    <col min="15622" max="15622" width="13.33203125" style="49" customWidth="1"/>
    <col min="15623" max="15870" width="11.5" style="49"/>
    <col min="15871" max="15871" width="2.6640625" style="49" customWidth="1"/>
    <col min="15872" max="15872" width="11.6640625" style="49" customWidth="1"/>
    <col min="15873" max="15874" width="13.5" style="49" customWidth="1"/>
    <col min="15875" max="15877" width="9.6640625" style="49" customWidth="1"/>
    <col min="15878" max="15878" width="13.33203125" style="49" customWidth="1"/>
    <col min="15879" max="16126" width="11.5" style="49"/>
    <col min="16127" max="16127" width="2.6640625" style="49" customWidth="1"/>
    <col min="16128" max="16128" width="11.6640625" style="49" customWidth="1"/>
    <col min="16129" max="16130" width="13.5" style="49" customWidth="1"/>
    <col min="16131" max="16133" width="9.6640625" style="49" customWidth="1"/>
    <col min="16134" max="16134" width="13.33203125" style="49" customWidth="1"/>
    <col min="16135" max="16384" width="11.5" style="49"/>
  </cols>
  <sheetData>
    <row r="1" spans="1:14" ht="17" thickBot="1" x14ac:dyDescent="0.25"/>
    <row r="2" spans="1:14" x14ac:dyDescent="0.2">
      <c r="B2" s="268" t="s">
        <v>13</v>
      </c>
      <c r="C2" s="269"/>
      <c r="D2" s="249">
        <f>Fakturace!B2</f>
        <v>0</v>
      </c>
      <c r="E2" s="241"/>
      <c r="F2" s="242"/>
    </row>
    <row r="3" spans="1:14" x14ac:dyDescent="0.2">
      <c r="B3" s="270" t="s">
        <v>51</v>
      </c>
      <c r="C3" s="271"/>
      <c r="D3" s="202"/>
      <c r="E3" s="202"/>
      <c r="F3" s="203"/>
    </row>
    <row r="4" spans="1:14" x14ac:dyDescent="0.2">
      <c r="B4" s="272" t="s">
        <v>27</v>
      </c>
      <c r="C4" s="273"/>
      <c r="D4" s="202"/>
      <c r="E4" s="202"/>
      <c r="F4" s="203"/>
    </row>
    <row r="5" spans="1:14" ht="17" thickBot="1" x14ac:dyDescent="0.25">
      <c r="B5" s="281" t="s">
        <v>28</v>
      </c>
      <c r="C5" s="282"/>
      <c r="D5" s="254"/>
      <c r="E5" s="254"/>
      <c r="F5" s="255"/>
    </row>
    <row r="6" spans="1:14" ht="17" thickBot="1" x14ac:dyDescent="0.25">
      <c r="C6" s="51"/>
      <c r="D6" s="51"/>
      <c r="E6" s="51"/>
      <c r="F6" s="51"/>
    </row>
    <row r="7" spans="1:14" s="93" customFormat="1" x14ac:dyDescent="0.2">
      <c r="A7" s="91"/>
      <c r="B7" s="283" t="s">
        <v>52</v>
      </c>
      <c r="C7" s="275"/>
      <c r="D7" s="275"/>
      <c r="E7" s="276"/>
      <c r="F7" s="92">
        <v>2024</v>
      </c>
      <c r="G7" s="225" t="s">
        <v>1</v>
      </c>
      <c r="I7" s="274" t="s">
        <v>53</v>
      </c>
      <c r="J7" s="275"/>
      <c r="K7" s="275"/>
      <c r="L7" s="275"/>
      <c r="M7" s="276"/>
      <c r="N7" s="128">
        <v>2024</v>
      </c>
    </row>
    <row r="8" spans="1:14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6"/>
      <c r="I8" s="54"/>
      <c r="J8" s="55" t="s">
        <v>14</v>
      </c>
      <c r="K8" s="55" t="s">
        <v>15</v>
      </c>
      <c r="L8" s="56" t="s">
        <v>0</v>
      </c>
      <c r="M8" s="56" t="s">
        <v>16</v>
      </c>
      <c r="N8" s="129" t="s">
        <v>17</v>
      </c>
    </row>
    <row r="9" spans="1:14" x14ac:dyDescent="0.2">
      <c r="A9" s="58">
        <v>1</v>
      </c>
      <c r="B9" s="59"/>
      <c r="C9" s="59"/>
      <c r="D9" s="59"/>
      <c r="E9" s="60"/>
      <c r="F9" s="135" t="str">
        <f t="shared" ref="F9:F33" si="0">IF($E9="","",IF($E9="","",IF(13&gt;0,$F$7-$E9,$F$7-$E9-1)))</f>
        <v/>
      </c>
      <c r="G9" s="146">
        <f t="shared" ref="G9:G33" si="1">IF(C9="",0,1)</f>
        <v>0</v>
      </c>
      <c r="I9" s="58">
        <v>1</v>
      </c>
      <c r="J9" s="59"/>
      <c r="K9" s="59"/>
      <c r="L9" s="59"/>
      <c r="M9" s="60"/>
      <c r="N9" s="140" t="str">
        <f>IF($M9="","",IF($M9="","",IF(13&gt;0,$N$7-$M9,$N$7-$M9-1)))</f>
        <v/>
      </c>
    </row>
    <row r="10" spans="1:14" x14ac:dyDescent="0.2">
      <c r="A10" s="64">
        <v>2</v>
      </c>
      <c r="B10" s="65"/>
      <c r="C10" s="65"/>
      <c r="D10" s="66"/>
      <c r="E10" s="67"/>
      <c r="F10" s="136" t="str">
        <f t="shared" si="0"/>
        <v/>
      </c>
      <c r="G10" s="146">
        <f t="shared" si="1"/>
        <v>0</v>
      </c>
      <c r="I10" s="64">
        <v>2</v>
      </c>
      <c r="J10" s="65"/>
      <c r="K10" s="65"/>
      <c r="L10" s="66"/>
      <c r="M10" s="67"/>
      <c r="N10" s="140" t="str">
        <f t="shared" ref="N10:N18" si="2">IF($M10="","",IF($M10="","",IF(13&gt;0,$N$7-$M10,$N$7-$M10-1)))</f>
        <v/>
      </c>
    </row>
    <row r="11" spans="1:14" x14ac:dyDescent="0.2">
      <c r="A11" s="64">
        <v>3</v>
      </c>
      <c r="B11" s="65"/>
      <c r="C11" s="65"/>
      <c r="D11" s="66"/>
      <c r="E11" s="67"/>
      <c r="F11" s="136" t="str">
        <f t="shared" si="0"/>
        <v/>
      </c>
      <c r="G11" s="146">
        <f t="shared" si="1"/>
        <v>0</v>
      </c>
      <c r="I11" s="64">
        <v>3</v>
      </c>
      <c r="J11" s="65"/>
      <c r="K11" s="65"/>
      <c r="L11" s="66"/>
      <c r="M11" s="67"/>
      <c r="N11" s="140" t="str">
        <f t="shared" si="2"/>
        <v/>
      </c>
    </row>
    <row r="12" spans="1:14" x14ac:dyDescent="0.2">
      <c r="A12" s="64">
        <v>4</v>
      </c>
      <c r="B12" s="65"/>
      <c r="C12" s="65"/>
      <c r="D12" s="66"/>
      <c r="E12" s="67"/>
      <c r="F12" s="136" t="str">
        <f t="shared" si="0"/>
        <v/>
      </c>
      <c r="G12" s="146">
        <f t="shared" si="1"/>
        <v>0</v>
      </c>
      <c r="I12" s="64">
        <v>4</v>
      </c>
      <c r="J12" s="65"/>
      <c r="K12" s="65"/>
      <c r="L12" s="66"/>
      <c r="M12" s="67"/>
      <c r="N12" s="140" t="str">
        <f t="shared" si="2"/>
        <v/>
      </c>
    </row>
    <row r="13" spans="1:14" x14ac:dyDescent="0.2">
      <c r="A13" s="64">
        <v>5</v>
      </c>
      <c r="B13" s="65"/>
      <c r="C13" s="65"/>
      <c r="D13" s="66"/>
      <c r="E13" s="67"/>
      <c r="F13" s="136" t="str">
        <f t="shared" si="0"/>
        <v/>
      </c>
      <c r="G13" s="146">
        <f t="shared" si="1"/>
        <v>0</v>
      </c>
      <c r="I13" s="64">
        <v>5</v>
      </c>
      <c r="J13" s="65"/>
      <c r="K13" s="65"/>
      <c r="L13" s="66"/>
      <c r="M13" s="67"/>
      <c r="N13" s="140" t="str">
        <f t="shared" si="2"/>
        <v/>
      </c>
    </row>
    <row r="14" spans="1:14" x14ac:dyDescent="0.2">
      <c r="A14" s="64">
        <v>6</v>
      </c>
      <c r="B14" s="65"/>
      <c r="C14" s="65"/>
      <c r="D14" s="66"/>
      <c r="E14" s="67"/>
      <c r="F14" s="136" t="str">
        <f t="shared" si="0"/>
        <v/>
      </c>
      <c r="G14" s="146">
        <f t="shared" si="1"/>
        <v>0</v>
      </c>
      <c r="I14" s="64">
        <v>6</v>
      </c>
      <c r="J14" s="65"/>
      <c r="K14" s="65"/>
      <c r="L14" s="66"/>
      <c r="M14" s="67"/>
      <c r="N14" s="140" t="str">
        <f t="shared" si="2"/>
        <v/>
      </c>
    </row>
    <row r="15" spans="1:14" x14ac:dyDescent="0.2">
      <c r="A15" s="64">
        <v>7</v>
      </c>
      <c r="B15" s="65"/>
      <c r="C15" s="65"/>
      <c r="D15" s="66"/>
      <c r="E15" s="67"/>
      <c r="F15" s="136" t="str">
        <f t="shared" si="0"/>
        <v/>
      </c>
      <c r="G15" s="146">
        <f t="shared" si="1"/>
        <v>0</v>
      </c>
      <c r="I15" s="64">
        <v>7</v>
      </c>
      <c r="J15" s="65"/>
      <c r="K15" s="65"/>
      <c r="L15" s="66"/>
      <c r="M15" s="67"/>
      <c r="N15" s="140" t="str">
        <f t="shared" si="2"/>
        <v/>
      </c>
    </row>
    <row r="16" spans="1:14" x14ac:dyDescent="0.2">
      <c r="A16" s="64">
        <v>8</v>
      </c>
      <c r="B16" s="65"/>
      <c r="C16" s="65"/>
      <c r="D16" s="66"/>
      <c r="E16" s="67"/>
      <c r="F16" s="136" t="str">
        <f t="shared" si="0"/>
        <v/>
      </c>
      <c r="G16" s="146">
        <f t="shared" si="1"/>
        <v>0</v>
      </c>
      <c r="I16" s="64">
        <v>8</v>
      </c>
      <c r="J16" s="65"/>
      <c r="K16" s="65"/>
      <c r="L16" s="66"/>
      <c r="M16" s="67"/>
      <c r="N16" s="140" t="str">
        <f t="shared" si="2"/>
        <v/>
      </c>
    </row>
    <row r="17" spans="1:14" x14ac:dyDescent="0.2">
      <c r="A17" s="64">
        <v>9</v>
      </c>
      <c r="B17" s="65"/>
      <c r="C17" s="65"/>
      <c r="D17" s="66"/>
      <c r="E17" s="67"/>
      <c r="F17" s="136" t="str">
        <f t="shared" si="0"/>
        <v/>
      </c>
      <c r="G17" s="146">
        <f t="shared" si="1"/>
        <v>0</v>
      </c>
      <c r="I17" s="64">
        <v>9</v>
      </c>
      <c r="J17" s="65"/>
      <c r="K17" s="65"/>
      <c r="L17" s="66"/>
      <c r="M17" s="67"/>
      <c r="N17" s="140" t="str">
        <f t="shared" si="2"/>
        <v/>
      </c>
    </row>
    <row r="18" spans="1:14" ht="17" thickBot="1" x14ac:dyDescent="0.25">
      <c r="A18" s="64">
        <v>10</v>
      </c>
      <c r="B18" s="65"/>
      <c r="C18" s="65"/>
      <c r="D18" s="66"/>
      <c r="E18" s="67"/>
      <c r="F18" s="136" t="str">
        <f t="shared" si="0"/>
        <v/>
      </c>
      <c r="G18" s="146">
        <f t="shared" si="1"/>
        <v>0</v>
      </c>
      <c r="I18" s="54">
        <v>10</v>
      </c>
      <c r="J18" s="73"/>
      <c r="K18" s="73"/>
      <c r="L18" s="74"/>
      <c r="M18" s="75"/>
      <c r="N18" s="141" t="str">
        <f t="shared" si="2"/>
        <v/>
      </c>
    </row>
    <row r="19" spans="1:14" x14ac:dyDescent="0.2">
      <c r="A19" s="64">
        <v>11</v>
      </c>
      <c r="B19" s="65"/>
      <c r="C19" s="65"/>
      <c r="D19" s="66"/>
      <c r="E19" s="67"/>
      <c r="F19" s="136" t="str">
        <f t="shared" si="0"/>
        <v/>
      </c>
      <c r="G19" s="146">
        <f t="shared" si="1"/>
        <v>0</v>
      </c>
    </row>
    <row r="20" spans="1:14" x14ac:dyDescent="0.2">
      <c r="A20" s="64">
        <v>12</v>
      </c>
      <c r="B20" s="65"/>
      <c r="C20" s="65"/>
      <c r="D20" s="66"/>
      <c r="E20" s="67"/>
      <c r="F20" s="136" t="str">
        <f t="shared" si="0"/>
        <v/>
      </c>
      <c r="G20" s="146">
        <f t="shared" si="1"/>
        <v>0</v>
      </c>
    </row>
    <row r="21" spans="1:14" x14ac:dyDescent="0.2">
      <c r="A21" s="64">
        <v>13</v>
      </c>
      <c r="B21" s="65"/>
      <c r="C21" s="65"/>
      <c r="D21" s="66"/>
      <c r="E21" s="67"/>
      <c r="F21" s="136" t="str">
        <f t="shared" si="0"/>
        <v/>
      </c>
      <c r="G21" s="146">
        <f t="shared" si="1"/>
        <v>0</v>
      </c>
    </row>
    <row r="22" spans="1:14" x14ac:dyDescent="0.2">
      <c r="A22" s="64">
        <v>14</v>
      </c>
      <c r="B22" s="65"/>
      <c r="C22" s="65"/>
      <c r="D22" s="66"/>
      <c r="E22" s="67"/>
      <c r="F22" s="136" t="str">
        <f t="shared" si="0"/>
        <v/>
      </c>
      <c r="G22" s="146">
        <f t="shared" si="1"/>
        <v>0</v>
      </c>
    </row>
    <row r="23" spans="1:14" x14ac:dyDescent="0.2">
      <c r="A23" s="64">
        <v>15</v>
      </c>
      <c r="B23" s="65"/>
      <c r="C23" s="65"/>
      <c r="D23" s="66"/>
      <c r="E23" s="67"/>
      <c r="F23" s="136" t="str">
        <f t="shared" si="0"/>
        <v/>
      </c>
      <c r="G23" s="146">
        <f t="shared" si="1"/>
        <v>0</v>
      </c>
    </row>
    <row r="24" spans="1:14" x14ac:dyDescent="0.2">
      <c r="A24" s="64">
        <v>16</v>
      </c>
      <c r="B24" s="65"/>
      <c r="C24" s="65"/>
      <c r="D24" s="66"/>
      <c r="E24" s="67"/>
      <c r="F24" s="136" t="str">
        <f t="shared" si="0"/>
        <v/>
      </c>
      <c r="G24" s="146">
        <f t="shared" si="1"/>
        <v>0</v>
      </c>
    </row>
    <row r="25" spans="1:14" x14ac:dyDescent="0.2">
      <c r="A25" s="64">
        <v>17</v>
      </c>
      <c r="B25" s="65"/>
      <c r="C25" s="65"/>
      <c r="D25" s="66"/>
      <c r="E25" s="67"/>
      <c r="F25" s="136" t="str">
        <f t="shared" si="0"/>
        <v/>
      </c>
      <c r="G25" s="146">
        <f t="shared" si="1"/>
        <v>0</v>
      </c>
    </row>
    <row r="26" spans="1:14" x14ac:dyDescent="0.2">
      <c r="A26" s="64">
        <v>18</v>
      </c>
      <c r="B26" s="65"/>
      <c r="C26" s="65"/>
      <c r="D26" s="66"/>
      <c r="E26" s="67"/>
      <c r="F26" s="136" t="str">
        <f t="shared" si="0"/>
        <v/>
      </c>
      <c r="G26" s="146">
        <f t="shared" si="1"/>
        <v>0</v>
      </c>
    </row>
    <row r="27" spans="1:14" x14ac:dyDescent="0.2">
      <c r="A27" s="64">
        <v>19</v>
      </c>
      <c r="B27" s="65"/>
      <c r="C27" s="65"/>
      <c r="D27" s="66"/>
      <c r="E27" s="67"/>
      <c r="F27" s="136" t="str">
        <f t="shared" si="0"/>
        <v/>
      </c>
      <c r="G27" s="146">
        <f t="shared" si="1"/>
        <v>0</v>
      </c>
    </row>
    <row r="28" spans="1:14" x14ac:dyDescent="0.2">
      <c r="A28" s="64">
        <v>20</v>
      </c>
      <c r="B28" s="65"/>
      <c r="C28" s="65"/>
      <c r="D28" s="66"/>
      <c r="E28" s="67"/>
      <c r="F28" s="136" t="str">
        <f t="shared" si="0"/>
        <v/>
      </c>
      <c r="G28" s="146">
        <f t="shared" si="1"/>
        <v>0</v>
      </c>
    </row>
    <row r="29" spans="1:14" x14ac:dyDescent="0.2">
      <c r="A29" s="64">
        <v>21</v>
      </c>
      <c r="B29" s="65"/>
      <c r="C29" s="65"/>
      <c r="D29" s="66"/>
      <c r="E29" s="67"/>
      <c r="F29" s="136" t="str">
        <f t="shared" si="0"/>
        <v/>
      </c>
      <c r="G29" s="146">
        <f t="shared" si="1"/>
        <v>0</v>
      </c>
    </row>
    <row r="30" spans="1:14" x14ac:dyDescent="0.2">
      <c r="A30" s="64">
        <v>22</v>
      </c>
      <c r="B30" s="65"/>
      <c r="C30" s="65"/>
      <c r="D30" s="66"/>
      <c r="E30" s="67"/>
      <c r="F30" s="136" t="str">
        <f t="shared" si="0"/>
        <v/>
      </c>
      <c r="G30" s="146">
        <f t="shared" si="1"/>
        <v>0</v>
      </c>
    </row>
    <row r="31" spans="1:14" x14ac:dyDescent="0.2">
      <c r="A31" s="64">
        <v>23</v>
      </c>
      <c r="B31" s="65"/>
      <c r="C31" s="65"/>
      <c r="D31" s="66"/>
      <c r="E31" s="67"/>
      <c r="F31" s="136" t="str">
        <f t="shared" si="0"/>
        <v/>
      </c>
      <c r="G31" s="146">
        <f t="shared" si="1"/>
        <v>0</v>
      </c>
    </row>
    <row r="32" spans="1:14" x14ac:dyDescent="0.2">
      <c r="A32" s="64">
        <v>24</v>
      </c>
      <c r="B32" s="65"/>
      <c r="C32" s="65"/>
      <c r="D32" s="66"/>
      <c r="E32" s="67"/>
      <c r="F32" s="136" t="str">
        <f t="shared" si="0"/>
        <v/>
      </c>
      <c r="G32" s="146">
        <f t="shared" si="1"/>
        <v>0</v>
      </c>
    </row>
    <row r="33" spans="1:7" ht="17" thickBot="1" x14ac:dyDescent="0.25">
      <c r="A33" s="54">
        <v>25</v>
      </c>
      <c r="B33" s="73"/>
      <c r="C33" s="73"/>
      <c r="D33" s="74"/>
      <c r="E33" s="75"/>
      <c r="F33" s="137" t="str">
        <f t="shared" si="0"/>
        <v/>
      </c>
      <c r="G33" s="147">
        <f t="shared" si="1"/>
        <v>0</v>
      </c>
    </row>
    <row r="34" spans="1:7" ht="17" thickBot="1" x14ac:dyDescent="0.25">
      <c r="B34" s="277" t="s">
        <v>18</v>
      </c>
      <c r="C34" s="278"/>
      <c r="D34" s="142">
        <f>COUNT(F9:F33)</f>
        <v>0</v>
      </c>
      <c r="E34" s="143" t="s">
        <v>19</v>
      </c>
      <c r="F34" s="138" t="str">
        <f>IFERROR(AVERAGE(F9:F33),"")</f>
        <v/>
      </c>
      <c r="G34" s="79">
        <f>SUM(G9:G33)</f>
        <v>0</v>
      </c>
    </row>
    <row r="35" spans="1:7" ht="17" thickBot="1" x14ac:dyDescent="0.25">
      <c r="B35" s="279" t="s">
        <v>20</v>
      </c>
      <c r="C35" s="280"/>
      <c r="D35" s="144"/>
      <c r="E35" s="145" t="str">
        <f>IF($D$34&lt;10,"je jich málo",IF($D$34&gt;25,"je jich moc","ANO"))</f>
        <v>je jich málo</v>
      </c>
      <c r="F35" s="139" t="str">
        <f>IF($E35="ANO",IF($F$34&lt;7.99,"Minimažoretky",IF($F$34&lt;10.99,"Děti mladší",IF($F$34&lt;13.99,"Děti starší",IF($F$34&lt;16.99,"Junior",IF($F$34&gt;16.99,"Senior"))))),"")</f>
        <v/>
      </c>
    </row>
    <row r="36" spans="1:7" x14ac:dyDescent="0.2">
      <c r="C36" s="83"/>
      <c r="D36" s="83"/>
      <c r="E36" s="83"/>
      <c r="F36" s="83"/>
    </row>
    <row r="37" spans="1:7" x14ac:dyDescent="0.2">
      <c r="C37" s="83"/>
      <c r="D37" s="83"/>
      <c r="E37" s="83"/>
      <c r="F37" s="83"/>
    </row>
    <row r="38" spans="1:7" x14ac:dyDescent="0.2">
      <c r="C38" s="83"/>
      <c r="D38" s="83"/>
      <c r="E38" s="83"/>
      <c r="F38" s="83"/>
    </row>
    <row r="39" spans="1:7" x14ac:dyDescent="0.2">
      <c r="C39" s="83"/>
    </row>
    <row r="40" spans="1:7" x14ac:dyDescent="0.2">
      <c r="C40" s="83"/>
    </row>
  </sheetData>
  <sheetProtection algorithmName="SHA-512" hashValue="6jfTI9t3PRI3RBQmiCdBFas4f3NAd4cSRt1qldWKnIz+35BenDrGA/vrz+CXh2WvsNMGu02YPDNVByZENmEJyQ==" saltValue="bfeuxba2hVAOqghXy8TJVA==" spinCount="100000" sheet="1" selectLockedCells="1"/>
  <mergeCells count="13">
    <mergeCell ref="I7:M7"/>
    <mergeCell ref="B34:C34"/>
    <mergeCell ref="B35:C35"/>
    <mergeCell ref="B5:C5"/>
    <mergeCell ref="D5:F5"/>
    <mergeCell ref="B7:E7"/>
    <mergeCell ref="G7:G8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scale="37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38263-56D5-764F-B0A8-4B4A16DD9C23}">
  <sheetPr>
    <tabColor rgb="FFFFFD78"/>
    <pageSetUpPr fitToPage="1"/>
  </sheetPr>
  <dimension ref="A1:N40"/>
  <sheetViews>
    <sheetView zoomScale="110" zoomScaleNormal="110" workbookViewId="0">
      <selection activeCell="C17" sqref="C17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5" style="49" customWidth="1"/>
    <col min="4" max="4" width="13.5" style="49" customWidth="1"/>
    <col min="5" max="5" width="12" style="49" customWidth="1"/>
    <col min="6" max="6" width="14" style="49" customWidth="1"/>
    <col min="7" max="7" width="7.83203125" style="50" customWidth="1"/>
    <col min="8" max="254" width="11.5" style="49"/>
    <col min="255" max="255" width="2.6640625" style="49" customWidth="1"/>
    <col min="256" max="256" width="11.6640625" style="49" customWidth="1"/>
    <col min="257" max="258" width="13.5" style="49" customWidth="1"/>
    <col min="259" max="261" width="9.6640625" style="49" customWidth="1"/>
    <col min="262" max="262" width="13.33203125" style="49" customWidth="1"/>
    <col min="263" max="510" width="11.5" style="49"/>
    <col min="511" max="511" width="2.6640625" style="49" customWidth="1"/>
    <col min="512" max="512" width="11.6640625" style="49" customWidth="1"/>
    <col min="513" max="514" width="13.5" style="49" customWidth="1"/>
    <col min="515" max="517" width="9.6640625" style="49" customWidth="1"/>
    <col min="518" max="518" width="13.33203125" style="49" customWidth="1"/>
    <col min="519" max="766" width="11.5" style="49"/>
    <col min="767" max="767" width="2.6640625" style="49" customWidth="1"/>
    <col min="768" max="768" width="11.6640625" style="49" customWidth="1"/>
    <col min="769" max="770" width="13.5" style="49" customWidth="1"/>
    <col min="771" max="773" width="9.6640625" style="49" customWidth="1"/>
    <col min="774" max="774" width="13.33203125" style="49" customWidth="1"/>
    <col min="775" max="1022" width="11.5" style="49"/>
    <col min="1023" max="1023" width="2.6640625" style="49" customWidth="1"/>
    <col min="1024" max="1024" width="11.6640625" style="49" customWidth="1"/>
    <col min="1025" max="1026" width="13.5" style="49" customWidth="1"/>
    <col min="1027" max="1029" width="9.6640625" style="49" customWidth="1"/>
    <col min="1030" max="1030" width="13.33203125" style="49" customWidth="1"/>
    <col min="1031" max="1278" width="11.5" style="49"/>
    <col min="1279" max="1279" width="2.6640625" style="49" customWidth="1"/>
    <col min="1280" max="1280" width="11.6640625" style="49" customWidth="1"/>
    <col min="1281" max="1282" width="13.5" style="49" customWidth="1"/>
    <col min="1283" max="1285" width="9.6640625" style="49" customWidth="1"/>
    <col min="1286" max="1286" width="13.33203125" style="49" customWidth="1"/>
    <col min="1287" max="1534" width="11.5" style="49"/>
    <col min="1535" max="1535" width="2.6640625" style="49" customWidth="1"/>
    <col min="1536" max="1536" width="11.6640625" style="49" customWidth="1"/>
    <col min="1537" max="1538" width="13.5" style="49" customWidth="1"/>
    <col min="1539" max="1541" width="9.6640625" style="49" customWidth="1"/>
    <col min="1542" max="1542" width="13.33203125" style="49" customWidth="1"/>
    <col min="1543" max="1790" width="11.5" style="49"/>
    <col min="1791" max="1791" width="2.6640625" style="49" customWidth="1"/>
    <col min="1792" max="1792" width="11.6640625" style="49" customWidth="1"/>
    <col min="1793" max="1794" width="13.5" style="49" customWidth="1"/>
    <col min="1795" max="1797" width="9.6640625" style="49" customWidth="1"/>
    <col min="1798" max="1798" width="13.33203125" style="49" customWidth="1"/>
    <col min="1799" max="2046" width="11.5" style="49"/>
    <col min="2047" max="2047" width="2.6640625" style="49" customWidth="1"/>
    <col min="2048" max="2048" width="11.6640625" style="49" customWidth="1"/>
    <col min="2049" max="2050" width="13.5" style="49" customWidth="1"/>
    <col min="2051" max="2053" width="9.6640625" style="49" customWidth="1"/>
    <col min="2054" max="2054" width="13.33203125" style="49" customWidth="1"/>
    <col min="2055" max="2302" width="11.5" style="49"/>
    <col min="2303" max="2303" width="2.6640625" style="49" customWidth="1"/>
    <col min="2304" max="2304" width="11.6640625" style="49" customWidth="1"/>
    <col min="2305" max="2306" width="13.5" style="49" customWidth="1"/>
    <col min="2307" max="2309" width="9.6640625" style="49" customWidth="1"/>
    <col min="2310" max="2310" width="13.33203125" style="49" customWidth="1"/>
    <col min="2311" max="2558" width="11.5" style="49"/>
    <col min="2559" max="2559" width="2.6640625" style="49" customWidth="1"/>
    <col min="2560" max="2560" width="11.6640625" style="49" customWidth="1"/>
    <col min="2561" max="2562" width="13.5" style="49" customWidth="1"/>
    <col min="2563" max="2565" width="9.6640625" style="49" customWidth="1"/>
    <col min="2566" max="2566" width="13.33203125" style="49" customWidth="1"/>
    <col min="2567" max="2814" width="11.5" style="49"/>
    <col min="2815" max="2815" width="2.6640625" style="49" customWidth="1"/>
    <col min="2816" max="2816" width="11.6640625" style="49" customWidth="1"/>
    <col min="2817" max="2818" width="13.5" style="49" customWidth="1"/>
    <col min="2819" max="2821" width="9.6640625" style="49" customWidth="1"/>
    <col min="2822" max="2822" width="13.33203125" style="49" customWidth="1"/>
    <col min="2823" max="3070" width="11.5" style="49"/>
    <col min="3071" max="3071" width="2.6640625" style="49" customWidth="1"/>
    <col min="3072" max="3072" width="11.6640625" style="49" customWidth="1"/>
    <col min="3073" max="3074" width="13.5" style="49" customWidth="1"/>
    <col min="3075" max="3077" width="9.6640625" style="49" customWidth="1"/>
    <col min="3078" max="3078" width="13.33203125" style="49" customWidth="1"/>
    <col min="3079" max="3326" width="11.5" style="49"/>
    <col min="3327" max="3327" width="2.6640625" style="49" customWidth="1"/>
    <col min="3328" max="3328" width="11.6640625" style="49" customWidth="1"/>
    <col min="3329" max="3330" width="13.5" style="49" customWidth="1"/>
    <col min="3331" max="3333" width="9.6640625" style="49" customWidth="1"/>
    <col min="3334" max="3334" width="13.33203125" style="49" customWidth="1"/>
    <col min="3335" max="3582" width="11.5" style="49"/>
    <col min="3583" max="3583" width="2.6640625" style="49" customWidth="1"/>
    <col min="3584" max="3584" width="11.6640625" style="49" customWidth="1"/>
    <col min="3585" max="3586" width="13.5" style="49" customWidth="1"/>
    <col min="3587" max="3589" width="9.6640625" style="49" customWidth="1"/>
    <col min="3590" max="3590" width="13.33203125" style="49" customWidth="1"/>
    <col min="3591" max="3838" width="11.5" style="49"/>
    <col min="3839" max="3839" width="2.6640625" style="49" customWidth="1"/>
    <col min="3840" max="3840" width="11.6640625" style="49" customWidth="1"/>
    <col min="3841" max="3842" width="13.5" style="49" customWidth="1"/>
    <col min="3843" max="3845" width="9.6640625" style="49" customWidth="1"/>
    <col min="3846" max="3846" width="13.33203125" style="49" customWidth="1"/>
    <col min="3847" max="4094" width="11.5" style="49"/>
    <col min="4095" max="4095" width="2.6640625" style="49" customWidth="1"/>
    <col min="4096" max="4096" width="11.6640625" style="49" customWidth="1"/>
    <col min="4097" max="4098" width="13.5" style="49" customWidth="1"/>
    <col min="4099" max="4101" width="9.6640625" style="49" customWidth="1"/>
    <col min="4102" max="4102" width="13.33203125" style="49" customWidth="1"/>
    <col min="4103" max="4350" width="11.5" style="49"/>
    <col min="4351" max="4351" width="2.6640625" style="49" customWidth="1"/>
    <col min="4352" max="4352" width="11.6640625" style="49" customWidth="1"/>
    <col min="4353" max="4354" width="13.5" style="49" customWidth="1"/>
    <col min="4355" max="4357" width="9.6640625" style="49" customWidth="1"/>
    <col min="4358" max="4358" width="13.33203125" style="49" customWidth="1"/>
    <col min="4359" max="4606" width="11.5" style="49"/>
    <col min="4607" max="4607" width="2.6640625" style="49" customWidth="1"/>
    <col min="4608" max="4608" width="11.6640625" style="49" customWidth="1"/>
    <col min="4609" max="4610" width="13.5" style="49" customWidth="1"/>
    <col min="4611" max="4613" width="9.6640625" style="49" customWidth="1"/>
    <col min="4614" max="4614" width="13.33203125" style="49" customWidth="1"/>
    <col min="4615" max="4862" width="11.5" style="49"/>
    <col min="4863" max="4863" width="2.6640625" style="49" customWidth="1"/>
    <col min="4864" max="4864" width="11.6640625" style="49" customWidth="1"/>
    <col min="4865" max="4866" width="13.5" style="49" customWidth="1"/>
    <col min="4867" max="4869" width="9.6640625" style="49" customWidth="1"/>
    <col min="4870" max="4870" width="13.33203125" style="49" customWidth="1"/>
    <col min="4871" max="5118" width="11.5" style="49"/>
    <col min="5119" max="5119" width="2.6640625" style="49" customWidth="1"/>
    <col min="5120" max="5120" width="11.6640625" style="49" customWidth="1"/>
    <col min="5121" max="5122" width="13.5" style="49" customWidth="1"/>
    <col min="5123" max="5125" width="9.6640625" style="49" customWidth="1"/>
    <col min="5126" max="5126" width="13.33203125" style="49" customWidth="1"/>
    <col min="5127" max="5374" width="11.5" style="49"/>
    <col min="5375" max="5375" width="2.6640625" style="49" customWidth="1"/>
    <col min="5376" max="5376" width="11.6640625" style="49" customWidth="1"/>
    <col min="5377" max="5378" width="13.5" style="49" customWidth="1"/>
    <col min="5379" max="5381" width="9.6640625" style="49" customWidth="1"/>
    <col min="5382" max="5382" width="13.33203125" style="49" customWidth="1"/>
    <col min="5383" max="5630" width="11.5" style="49"/>
    <col min="5631" max="5631" width="2.6640625" style="49" customWidth="1"/>
    <col min="5632" max="5632" width="11.6640625" style="49" customWidth="1"/>
    <col min="5633" max="5634" width="13.5" style="49" customWidth="1"/>
    <col min="5635" max="5637" width="9.6640625" style="49" customWidth="1"/>
    <col min="5638" max="5638" width="13.33203125" style="49" customWidth="1"/>
    <col min="5639" max="5886" width="11.5" style="49"/>
    <col min="5887" max="5887" width="2.6640625" style="49" customWidth="1"/>
    <col min="5888" max="5888" width="11.6640625" style="49" customWidth="1"/>
    <col min="5889" max="5890" width="13.5" style="49" customWidth="1"/>
    <col min="5891" max="5893" width="9.6640625" style="49" customWidth="1"/>
    <col min="5894" max="5894" width="13.33203125" style="49" customWidth="1"/>
    <col min="5895" max="6142" width="11.5" style="49"/>
    <col min="6143" max="6143" width="2.6640625" style="49" customWidth="1"/>
    <col min="6144" max="6144" width="11.6640625" style="49" customWidth="1"/>
    <col min="6145" max="6146" width="13.5" style="49" customWidth="1"/>
    <col min="6147" max="6149" width="9.6640625" style="49" customWidth="1"/>
    <col min="6150" max="6150" width="13.33203125" style="49" customWidth="1"/>
    <col min="6151" max="6398" width="11.5" style="49"/>
    <col min="6399" max="6399" width="2.6640625" style="49" customWidth="1"/>
    <col min="6400" max="6400" width="11.6640625" style="49" customWidth="1"/>
    <col min="6401" max="6402" width="13.5" style="49" customWidth="1"/>
    <col min="6403" max="6405" width="9.6640625" style="49" customWidth="1"/>
    <col min="6406" max="6406" width="13.33203125" style="49" customWidth="1"/>
    <col min="6407" max="6654" width="11.5" style="49"/>
    <col min="6655" max="6655" width="2.6640625" style="49" customWidth="1"/>
    <col min="6656" max="6656" width="11.6640625" style="49" customWidth="1"/>
    <col min="6657" max="6658" width="13.5" style="49" customWidth="1"/>
    <col min="6659" max="6661" width="9.6640625" style="49" customWidth="1"/>
    <col min="6662" max="6662" width="13.33203125" style="49" customWidth="1"/>
    <col min="6663" max="6910" width="11.5" style="49"/>
    <col min="6911" max="6911" width="2.6640625" style="49" customWidth="1"/>
    <col min="6912" max="6912" width="11.6640625" style="49" customWidth="1"/>
    <col min="6913" max="6914" width="13.5" style="49" customWidth="1"/>
    <col min="6915" max="6917" width="9.6640625" style="49" customWidth="1"/>
    <col min="6918" max="6918" width="13.33203125" style="49" customWidth="1"/>
    <col min="6919" max="7166" width="11.5" style="49"/>
    <col min="7167" max="7167" width="2.6640625" style="49" customWidth="1"/>
    <col min="7168" max="7168" width="11.6640625" style="49" customWidth="1"/>
    <col min="7169" max="7170" width="13.5" style="49" customWidth="1"/>
    <col min="7171" max="7173" width="9.6640625" style="49" customWidth="1"/>
    <col min="7174" max="7174" width="13.33203125" style="49" customWidth="1"/>
    <col min="7175" max="7422" width="11.5" style="49"/>
    <col min="7423" max="7423" width="2.6640625" style="49" customWidth="1"/>
    <col min="7424" max="7424" width="11.6640625" style="49" customWidth="1"/>
    <col min="7425" max="7426" width="13.5" style="49" customWidth="1"/>
    <col min="7427" max="7429" width="9.6640625" style="49" customWidth="1"/>
    <col min="7430" max="7430" width="13.33203125" style="49" customWidth="1"/>
    <col min="7431" max="7678" width="11.5" style="49"/>
    <col min="7679" max="7679" width="2.6640625" style="49" customWidth="1"/>
    <col min="7680" max="7680" width="11.6640625" style="49" customWidth="1"/>
    <col min="7681" max="7682" width="13.5" style="49" customWidth="1"/>
    <col min="7683" max="7685" width="9.6640625" style="49" customWidth="1"/>
    <col min="7686" max="7686" width="13.33203125" style="49" customWidth="1"/>
    <col min="7687" max="7934" width="11.5" style="49"/>
    <col min="7935" max="7935" width="2.6640625" style="49" customWidth="1"/>
    <col min="7936" max="7936" width="11.6640625" style="49" customWidth="1"/>
    <col min="7937" max="7938" width="13.5" style="49" customWidth="1"/>
    <col min="7939" max="7941" width="9.6640625" style="49" customWidth="1"/>
    <col min="7942" max="7942" width="13.33203125" style="49" customWidth="1"/>
    <col min="7943" max="8190" width="11.5" style="49"/>
    <col min="8191" max="8191" width="2.6640625" style="49" customWidth="1"/>
    <col min="8192" max="8192" width="11.6640625" style="49" customWidth="1"/>
    <col min="8193" max="8194" width="13.5" style="49" customWidth="1"/>
    <col min="8195" max="8197" width="9.6640625" style="49" customWidth="1"/>
    <col min="8198" max="8198" width="13.33203125" style="49" customWidth="1"/>
    <col min="8199" max="8446" width="11.5" style="49"/>
    <col min="8447" max="8447" width="2.6640625" style="49" customWidth="1"/>
    <col min="8448" max="8448" width="11.6640625" style="49" customWidth="1"/>
    <col min="8449" max="8450" width="13.5" style="49" customWidth="1"/>
    <col min="8451" max="8453" width="9.6640625" style="49" customWidth="1"/>
    <col min="8454" max="8454" width="13.33203125" style="49" customWidth="1"/>
    <col min="8455" max="8702" width="11.5" style="49"/>
    <col min="8703" max="8703" width="2.6640625" style="49" customWidth="1"/>
    <col min="8704" max="8704" width="11.6640625" style="49" customWidth="1"/>
    <col min="8705" max="8706" width="13.5" style="49" customWidth="1"/>
    <col min="8707" max="8709" width="9.6640625" style="49" customWidth="1"/>
    <col min="8710" max="8710" width="13.33203125" style="49" customWidth="1"/>
    <col min="8711" max="8958" width="11.5" style="49"/>
    <col min="8959" max="8959" width="2.6640625" style="49" customWidth="1"/>
    <col min="8960" max="8960" width="11.6640625" style="49" customWidth="1"/>
    <col min="8961" max="8962" width="13.5" style="49" customWidth="1"/>
    <col min="8963" max="8965" width="9.6640625" style="49" customWidth="1"/>
    <col min="8966" max="8966" width="13.33203125" style="49" customWidth="1"/>
    <col min="8967" max="9214" width="11.5" style="49"/>
    <col min="9215" max="9215" width="2.6640625" style="49" customWidth="1"/>
    <col min="9216" max="9216" width="11.6640625" style="49" customWidth="1"/>
    <col min="9217" max="9218" width="13.5" style="49" customWidth="1"/>
    <col min="9219" max="9221" width="9.6640625" style="49" customWidth="1"/>
    <col min="9222" max="9222" width="13.33203125" style="49" customWidth="1"/>
    <col min="9223" max="9470" width="11.5" style="49"/>
    <col min="9471" max="9471" width="2.6640625" style="49" customWidth="1"/>
    <col min="9472" max="9472" width="11.6640625" style="49" customWidth="1"/>
    <col min="9473" max="9474" width="13.5" style="49" customWidth="1"/>
    <col min="9475" max="9477" width="9.6640625" style="49" customWidth="1"/>
    <col min="9478" max="9478" width="13.33203125" style="49" customWidth="1"/>
    <col min="9479" max="9726" width="11.5" style="49"/>
    <col min="9727" max="9727" width="2.6640625" style="49" customWidth="1"/>
    <col min="9728" max="9728" width="11.6640625" style="49" customWidth="1"/>
    <col min="9729" max="9730" width="13.5" style="49" customWidth="1"/>
    <col min="9731" max="9733" width="9.6640625" style="49" customWidth="1"/>
    <col min="9734" max="9734" width="13.33203125" style="49" customWidth="1"/>
    <col min="9735" max="9982" width="11.5" style="49"/>
    <col min="9983" max="9983" width="2.6640625" style="49" customWidth="1"/>
    <col min="9984" max="9984" width="11.6640625" style="49" customWidth="1"/>
    <col min="9985" max="9986" width="13.5" style="49" customWidth="1"/>
    <col min="9987" max="9989" width="9.6640625" style="49" customWidth="1"/>
    <col min="9990" max="9990" width="13.33203125" style="49" customWidth="1"/>
    <col min="9991" max="10238" width="11.5" style="49"/>
    <col min="10239" max="10239" width="2.6640625" style="49" customWidth="1"/>
    <col min="10240" max="10240" width="11.6640625" style="49" customWidth="1"/>
    <col min="10241" max="10242" width="13.5" style="49" customWidth="1"/>
    <col min="10243" max="10245" width="9.6640625" style="49" customWidth="1"/>
    <col min="10246" max="10246" width="13.33203125" style="49" customWidth="1"/>
    <col min="10247" max="10494" width="11.5" style="49"/>
    <col min="10495" max="10495" width="2.6640625" style="49" customWidth="1"/>
    <col min="10496" max="10496" width="11.6640625" style="49" customWidth="1"/>
    <col min="10497" max="10498" width="13.5" style="49" customWidth="1"/>
    <col min="10499" max="10501" width="9.6640625" style="49" customWidth="1"/>
    <col min="10502" max="10502" width="13.33203125" style="49" customWidth="1"/>
    <col min="10503" max="10750" width="11.5" style="49"/>
    <col min="10751" max="10751" width="2.6640625" style="49" customWidth="1"/>
    <col min="10752" max="10752" width="11.6640625" style="49" customWidth="1"/>
    <col min="10753" max="10754" width="13.5" style="49" customWidth="1"/>
    <col min="10755" max="10757" width="9.6640625" style="49" customWidth="1"/>
    <col min="10758" max="10758" width="13.33203125" style="49" customWidth="1"/>
    <col min="10759" max="11006" width="11.5" style="49"/>
    <col min="11007" max="11007" width="2.6640625" style="49" customWidth="1"/>
    <col min="11008" max="11008" width="11.6640625" style="49" customWidth="1"/>
    <col min="11009" max="11010" width="13.5" style="49" customWidth="1"/>
    <col min="11011" max="11013" width="9.6640625" style="49" customWidth="1"/>
    <col min="11014" max="11014" width="13.33203125" style="49" customWidth="1"/>
    <col min="11015" max="11262" width="11.5" style="49"/>
    <col min="11263" max="11263" width="2.6640625" style="49" customWidth="1"/>
    <col min="11264" max="11264" width="11.6640625" style="49" customWidth="1"/>
    <col min="11265" max="11266" width="13.5" style="49" customWidth="1"/>
    <col min="11267" max="11269" width="9.6640625" style="49" customWidth="1"/>
    <col min="11270" max="11270" width="13.33203125" style="49" customWidth="1"/>
    <col min="11271" max="11518" width="11.5" style="49"/>
    <col min="11519" max="11519" width="2.6640625" style="49" customWidth="1"/>
    <col min="11520" max="11520" width="11.6640625" style="49" customWidth="1"/>
    <col min="11521" max="11522" width="13.5" style="49" customWidth="1"/>
    <col min="11523" max="11525" width="9.6640625" style="49" customWidth="1"/>
    <col min="11526" max="11526" width="13.33203125" style="49" customWidth="1"/>
    <col min="11527" max="11774" width="11.5" style="49"/>
    <col min="11775" max="11775" width="2.6640625" style="49" customWidth="1"/>
    <col min="11776" max="11776" width="11.6640625" style="49" customWidth="1"/>
    <col min="11777" max="11778" width="13.5" style="49" customWidth="1"/>
    <col min="11779" max="11781" width="9.6640625" style="49" customWidth="1"/>
    <col min="11782" max="11782" width="13.33203125" style="49" customWidth="1"/>
    <col min="11783" max="12030" width="11.5" style="49"/>
    <col min="12031" max="12031" width="2.6640625" style="49" customWidth="1"/>
    <col min="12032" max="12032" width="11.6640625" style="49" customWidth="1"/>
    <col min="12033" max="12034" width="13.5" style="49" customWidth="1"/>
    <col min="12035" max="12037" width="9.6640625" style="49" customWidth="1"/>
    <col min="12038" max="12038" width="13.33203125" style="49" customWidth="1"/>
    <col min="12039" max="12286" width="11.5" style="49"/>
    <col min="12287" max="12287" width="2.6640625" style="49" customWidth="1"/>
    <col min="12288" max="12288" width="11.6640625" style="49" customWidth="1"/>
    <col min="12289" max="12290" width="13.5" style="49" customWidth="1"/>
    <col min="12291" max="12293" width="9.6640625" style="49" customWidth="1"/>
    <col min="12294" max="12294" width="13.33203125" style="49" customWidth="1"/>
    <col min="12295" max="12542" width="11.5" style="49"/>
    <col min="12543" max="12543" width="2.6640625" style="49" customWidth="1"/>
    <col min="12544" max="12544" width="11.6640625" style="49" customWidth="1"/>
    <col min="12545" max="12546" width="13.5" style="49" customWidth="1"/>
    <col min="12547" max="12549" width="9.6640625" style="49" customWidth="1"/>
    <col min="12550" max="12550" width="13.33203125" style="49" customWidth="1"/>
    <col min="12551" max="12798" width="11.5" style="49"/>
    <col min="12799" max="12799" width="2.6640625" style="49" customWidth="1"/>
    <col min="12800" max="12800" width="11.6640625" style="49" customWidth="1"/>
    <col min="12801" max="12802" width="13.5" style="49" customWidth="1"/>
    <col min="12803" max="12805" width="9.6640625" style="49" customWidth="1"/>
    <col min="12806" max="12806" width="13.33203125" style="49" customWidth="1"/>
    <col min="12807" max="13054" width="11.5" style="49"/>
    <col min="13055" max="13055" width="2.6640625" style="49" customWidth="1"/>
    <col min="13056" max="13056" width="11.6640625" style="49" customWidth="1"/>
    <col min="13057" max="13058" width="13.5" style="49" customWidth="1"/>
    <col min="13059" max="13061" width="9.6640625" style="49" customWidth="1"/>
    <col min="13062" max="13062" width="13.33203125" style="49" customWidth="1"/>
    <col min="13063" max="13310" width="11.5" style="49"/>
    <col min="13311" max="13311" width="2.6640625" style="49" customWidth="1"/>
    <col min="13312" max="13312" width="11.6640625" style="49" customWidth="1"/>
    <col min="13313" max="13314" width="13.5" style="49" customWidth="1"/>
    <col min="13315" max="13317" width="9.6640625" style="49" customWidth="1"/>
    <col min="13318" max="13318" width="13.33203125" style="49" customWidth="1"/>
    <col min="13319" max="13566" width="11.5" style="49"/>
    <col min="13567" max="13567" width="2.6640625" style="49" customWidth="1"/>
    <col min="13568" max="13568" width="11.6640625" style="49" customWidth="1"/>
    <col min="13569" max="13570" width="13.5" style="49" customWidth="1"/>
    <col min="13571" max="13573" width="9.6640625" style="49" customWidth="1"/>
    <col min="13574" max="13574" width="13.33203125" style="49" customWidth="1"/>
    <col min="13575" max="13822" width="11.5" style="49"/>
    <col min="13823" max="13823" width="2.6640625" style="49" customWidth="1"/>
    <col min="13824" max="13824" width="11.6640625" style="49" customWidth="1"/>
    <col min="13825" max="13826" width="13.5" style="49" customWidth="1"/>
    <col min="13827" max="13829" width="9.6640625" style="49" customWidth="1"/>
    <col min="13830" max="13830" width="13.33203125" style="49" customWidth="1"/>
    <col min="13831" max="14078" width="11.5" style="49"/>
    <col min="14079" max="14079" width="2.6640625" style="49" customWidth="1"/>
    <col min="14080" max="14080" width="11.6640625" style="49" customWidth="1"/>
    <col min="14081" max="14082" width="13.5" style="49" customWidth="1"/>
    <col min="14083" max="14085" width="9.6640625" style="49" customWidth="1"/>
    <col min="14086" max="14086" width="13.33203125" style="49" customWidth="1"/>
    <col min="14087" max="14334" width="11.5" style="49"/>
    <col min="14335" max="14335" width="2.6640625" style="49" customWidth="1"/>
    <col min="14336" max="14336" width="11.6640625" style="49" customWidth="1"/>
    <col min="14337" max="14338" width="13.5" style="49" customWidth="1"/>
    <col min="14339" max="14341" width="9.6640625" style="49" customWidth="1"/>
    <col min="14342" max="14342" width="13.33203125" style="49" customWidth="1"/>
    <col min="14343" max="14590" width="11.5" style="49"/>
    <col min="14591" max="14591" width="2.6640625" style="49" customWidth="1"/>
    <col min="14592" max="14592" width="11.6640625" style="49" customWidth="1"/>
    <col min="14593" max="14594" width="13.5" style="49" customWidth="1"/>
    <col min="14595" max="14597" width="9.6640625" style="49" customWidth="1"/>
    <col min="14598" max="14598" width="13.33203125" style="49" customWidth="1"/>
    <col min="14599" max="14846" width="11.5" style="49"/>
    <col min="14847" max="14847" width="2.6640625" style="49" customWidth="1"/>
    <col min="14848" max="14848" width="11.6640625" style="49" customWidth="1"/>
    <col min="14849" max="14850" width="13.5" style="49" customWidth="1"/>
    <col min="14851" max="14853" width="9.6640625" style="49" customWidth="1"/>
    <col min="14854" max="14854" width="13.33203125" style="49" customWidth="1"/>
    <col min="14855" max="15102" width="11.5" style="49"/>
    <col min="15103" max="15103" width="2.6640625" style="49" customWidth="1"/>
    <col min="15104" max="15104" width="11.6640625" style="49" customWidth="1"/>
    <col min="15105" max="15106" width="13.5" style="49" customWidth="1"/>
    <col min="15107" max="15109" width="9.6640625" style="49" customWidth="1"/>
    <col min="15110" max="15110" width="13.33203125" style="49" customWidth="1"/>
    <col min="15111" max="15358" width="11.5" style="49"/>
    <col min="15359" max="15359" width="2.6640625" style="49" customWidth="1"/>
    <col min="15360" max="15360" width="11.6640625" style="49" customWidth="1"/>
    <col min="15361" max="15362" width="13.5" style="49" customWidth="1"/>
    <col min="15363" max="15365" width="9.6640625" style="49" customWidth="1"/>
    <col min="15366" max="15366" width="13.33203125" style="49" customWidth="1"/>
    <col min="15367" max="15614" width="11.5" style="49"/>
    <col min="15615" max="15615" width="2.6640625" style="49" customWidth="1"/>
    <col min="15616" max="15616" width="11.6640625" style="49" customWidth="1"/>
    <col min="15617" max="15618" width="13.5" style="49" customWidth="1"/>
    <col min="15619" max="15621" width="9.6640625" style="49" customWidth="1"/>
    <col min="15622" max="15622" width="13.33203125" style="49" customWidth="1"/>
    <col min="15623" max="15870" width="11.5" style="49"/>
    <col min="15871" max="15871" width="2.6640625" style="49" customWidth="1"/>
    <col min="15872" max="15872" width="11.6640625" style="49" customWidth="1"/>
    <col min="15873" max="15874" width="13.5" style="49" customWidth="1"/>
    <col min="15875" max="15877" width="9.6640625" style="49" customWidth="1"/>
    <col min="15878" max="15878" width="13.33203125" style="49" customWidth="1"/>
    <col min="15879" max="16126" width="11.5" style="49"/>
    <col min="16127" max="16127" width="2.6640625" style="49" customWidth="1"/>
    <col min="16128" max="16128" width="11.6640625" style="49" customWidth="1"/>
    <col min="16129" max="16130" width="13.5" style="49" customWidth="1"/>
    <col min="16131" max="16133" width="9.6640625" style="49" customWidth="1"/>
    <col min="16134" max="16134" width="13.33203125" style="49" customWidth="1"/>
    <col min="16135" max="16384" width="11.5" style="49"/>
  </cols>
  <sheetData>
    <row r="1" spans="1:14" ht="17" thickBot="1" x14ac:dyDescent="0.25"/>
    <row r="2" spans="1:14" x14ac:dyDescent="0.2">
      <c r="B2" s="289" t="s">
        <v>13</v>
      </c>
      <c r="C2" s="290"/>
      <c r="D2" s="249">
        <f>Fakturace!B2</f>
        <v>0</v>
      </c>
      <c r="E2" s="241"/>
      <c r="F2" s="242"/>
    </row>
    <row r="3" spans="1:14" x14ac:dyDescent="0.2">
      <c r="B3" s="291" t="s">
        <v>51</v>
      </c>
      <c r="C3" s="292"/>
      <c r="D3" s="202"/>
      <c r="E3" s="202"/>
      <c r="F3" s="203"/>
    </row>
    <row r="4" spans="1:14" x14ac:dyDescent="0.2">
      <c r="B4" s="293" t="s">
        <v>27</v>
      </c>
      <c r="C4" s="294"/>
      <c r="D4" s="202"/>
      <c r="E4" s="202"/>
      <c r="F4" s="203"/>
    </row>
    <row r="5" spans="1:14" ht="17" thickBot="1" x14ac:dyDescent="0.25">
      <c r="B5" s="297" t="s">
        <v>28</v>
      </c>
      <c r="C5" s="298"/>
      <c r="D5" s="254"/>
      <c r="E5" s="254"/>
      <c r="F5" s="255"/>
    </row>
    <row r="6" spans="1:14" ht="17" thickBot="1" x14ac:dyDescent="0.25">
      <c r="C6" s="51"/>
      <c r="D6" s="51"/>
      <c r="E6" s="51"/>
      <c r="F6" s="51"/>
    </row>
    <row r="7" spans="1:14" s="93" customFormat="1" x14ac:dyDescent="0.2">
      <c r="A7" s="91"/>
      <c r="B7" s="299" t="s">
        <v>54</v>
      </c>
      <c r="C7" s="285"/>
      <c r="D7" s="285"/>
      <c r="E7" s="286"/>
      <c r="F7" s="92">
        <v>2024</v>
      </c>
      <c r="G7" s="225" t="s">
        <v>1</v>
      </c>
      <c r="I7" s="284" t="s">
        <v>55</v>
      </c>
      <c r="J7" s="285"/>
      <c r="K7" s="285"/>
      <c r="L7" s="285"/>
      <c r="M7" s="286"/>
      <c r="N7" s="128">
        <v>2024</v>
      </c>
    </row>
    <row r="8" spans="1:14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6"/>
      <c r="I8" s="54"/>
      <c r="J8" s="55" t="s">
        <v>14</v>
      </c>
      <c r="K8" s="55" t="s">
        <v>15</v>
      </c>
      <c r="L8" s="56" t="s">
        <v>0</v>
      </c>
      <c r="M8" s="56" t="s">
        <v>16</v>
      </c>
      <c r="N8" s="129" t="s">
        <v>17</v>
      </c>
    </row>
    <row r="9" spans="1:14" x14ac:dyDescent="0.2">
      <c r="A9" s="58">
        <v>1</v>
      </c>
      <c r="B9" s="59"/>
      <c r="C9" s="59"/>
      <c r="D9" s="59"/>
      <c r="E9" s="60"/>
      <c r="F9" s="150" t="str">
        <f t="shared" ref="F9:F33" si="0">IF($E9="","",IF($E9="","",IF(13&gt;0,$F$7-$E9,$F$7-$E9-1)))</f>
        <v/>
      </c>
      <c r="G9" s="159">
        <f t="shared" ref="G9:G33" si="1">IF(C9="",0,1)</f>
        <v>0</v>
      </c>
      <c r="I9" s="58">
        <v>1</v>
      </c>
      <c r="J9" s="59"/>
      <c r="K9" s="59"/>
      <c r="L9" s="59"/>
      <c r="M9" s="60"/>
      <c r="N9" s="148" t="str">
        <f>IF($M9="","",IF($M9="","",IF(13&gt;0,$N$7-$M9,$N$7-$M9-1)))</f>
        <v/>
      </c>
    </row>
    <row r="10" spans="1:14" x14ac:dyDescent="0.2">
      <c r="A10" s="64">
        <v>2</v>
      </c>
      <c r="B10" s="65"/>
      <c r="C10" s="65"/>
      <c r="D10" s="66"/>
      <c r="E10" s="67"/>
      <c r="F10" s="151" t="str">
        <f t="shared" si="0"/>
        <v/>
      </c>
      <c r="G10" s="159">
        <f t="shared" si="1"/>
        <v>0</v>
      </c>
      <c r="I10" s="64">
        <v>2</v>
      </c>
      <c r="J10" s="65"/>
      <c r="K10" s="65"/>
      <c r="L10" s="66"/>
      <c r="M10" s="67"/>
      <c r="N10" s="148" t="str">
        <f t="shared" ref="N10:N18" si="2">IF($M10="","",IF($M10="","",IF(13&gt;0,$N$7-$M10,$N$7-$M10-1)))</f>
        <v/>
      </c>
    </row>
    <row r="11" spans="1:14" x14ac:dyDescent="0.2">
      <c r="A11" s="64">
        <v>3</v>
      </c>
      <c r="B11" s="65"/>
      <c r="C11" s="65"/>
      <c r="D11" s="66"/>
      <c r="E11" s="67"/>
      <c r="F11" s="151" t="str">
        <f t="shared" si="0"/>
        <v/>
      </c>
      <c r="G11" s="159">
        <f t="shared" si="1"/>
        <v>0</v>
      </c>
      <c r="I11" s="64">
        <v>3</v>
      </c>
      <c r="J11" s="65"/>
      <c r="K11" s="65"/>
      <c r="L11" s="66"/>
      <c r="M11" s="67"/>
      <c r="N11" s="148" t="str">
        <f t="shared" si="2"/>
        <v/>
      </c>
    </row>
    <row r="12" spans="1:14" x14ac:dyDescent="0.2">
      <c r="A12" s="64">
        <v>4</v>
      </c>
      <c r="B12" s="65"/>
      <c r="C12" s="65"/>
      <c r="D12" s="66"/>
      <c r="E12" s="67"/>
      <c r="F12" s="151" t="str">
        <f t="shared" si="0"/>
        <v/>
      </c>
      <c r="G12" s="159">
        <f t="shared" si="1"/>
        <v>0</v>
      </c>
      <c r="I12" s="64">
        <v>4</v>
      </c>
      <c r="J12" s="65"/>
      <c r="K12" s="65"/>
      <c r="L12" s="66"/>
      <c r="M12" s="67"/>
      <c r="N12" s="148" t="str">
        <f t="shared" si="2"/>
        <v/>
      </c>
    </row>
    <row r="13" spans="1:14" x14ac:dyDescent="0.2">
      <c r="A13" s="64">
        <v>5</v>
      </c>
      <c r="B13" s="65"/>
      <c r="C13" s="65"/>
      <c r="D13" s="66"/>
      <c r="E13" s="67"/>
      <c r="F13" s="151" t="str">
        <f t="shared" si="0"/>
        <v/>
      </c>
      <c r="G13" s="159">
        <f t="shared" si="1"/>
        <v>0</v>
      </c>
      <c r="I13" s="64">
        <v>5</v>
      </c>
      <c r="J13" s="65"/>
      <c r="K13" s="65"/>
      <c r="L13" s="66"/>
      <c r="M13" s="67"/>
      <c r="N13" s="148" t="str">
        <f t="shared" si="2"/>
        <v/>
      </c>
    </row>
    <row r="14" spans="1:14" x14ac:dyDescent="0.2">
      <c r="A14" s="64">
        <v>6</v>
      </c>
      <c r="B14" s="65"/>
      <c r="C14" s="65"/>
      <c r="D14" s="66"/>
      <c r="E14" s="67"/>
      <c r="F14" s="151" t="str">
        <f t="shared" si="0"/>
        <v/>
      </c>
      <c r="G14" s="159">
        <f t="shared" si="1"/>
        <v>0</v>
      </c>
      <c r="I14" s="64">
        <v>6</v>
      </c>
      <c r="J14" s="65"/>
      <c r="K14" s="65"/>
      <c r="L14" s="66"/>
      <c r="M14" s="67"/>
      <c r="N14" s="148" t="str">
        <f t="shared" si="2"/>
        <v/>
      </c>
    </row>
    <row r="15" spans="1:14" x14ac:dyDescent="0.2">
      <c r="A15" s="64">
        <v>7</v>
      </c>
      <c r="B15" s="65"/>
      <c r="C15" s="65"/>
      <c r="D15" s="66"/>
      <c r="E15" s="67"/>
      <c r="F15" s="151" t="str">
        <f t="shared" si="0"/>
        <v/>
      </c>
      <c r="G15" s="159">
        <f t="shared" si="1"/>
        <v>0</v>
      </c>
      <c r="I15" s="64">
        <v>7</v>
      </c>
      <c r="J15" s="65"/>
      <c r="K15" s="65"/>
      <c r="L15" s="66"/>
      <c r="M15" s="67"/>
      <c r="N15" s="148" t="str">
        <f t="shared" si="2"/>
        <v/>
      </c>
    </row>
    <row r="16" spans="1:14" x14ac:dyDescent="0.2">
      <c r="A16" s="64">
        <v>8</v>
      </c>
      <c r="B16" s="65"/>
      <c r="C16" s="65"/>
      <c r="D16" s="66"/>
      <c r="E16" s="67"/>
      <c r="F16" s="151" t="str">
        <f t="shared" si="0"/>
        <v/>
      </c>
      <c r="G16" s="159">
        <f t="shared" si="1"/>
        <v>0</v>
      </c>
      <c r="I16" s="64">
        <v>8</v>
      </c>
      <c r="J16" s="65"/>
      <c r="K16" s="65"/>
      <c r="L16" s="66"/>
      <c r="M16" s="67"/>
      <c r="N16" s="148" t="str">
        <f t="shared" si="2"/>
        <v/>
      </c>
    </row>
    <row r="17" spans="1:14" x14ac:dyDescent="0.2">
      <c r="A17" s="64">
        <v>9</v>
      </c>
      <c r="B17" s="65"/>
      <c r="C17" s="65"/>
      <c r="D17" s="66"/>
      <c r="E17" s="67"/>
      <c r="F17" s="151" t="str">
        <f t="shared" si="0"/>
        <v/>
      </c>
      <c r="G17" s="159">
        <f t="shared" si="1"/>
        <v>0</v>
      </c>
      <c r="I17" s="64">
        <v>9</v>
      </c>
      <c r="J17" s="65"/>
      <c r="K17" s="65"/>
      <c r="L17" s="66"/>
      <c r="M17" s="67"/>
      <c r="N17" s="148" t="str">
        <f t="shared" si="2"/>
        <v/>
      </c>
    </row>
    <row r="18" spans="1:14" ht="17" thickBot="1" x14ac:dyDescent="0.25">
      <c r="A18" s="64">
        <v>10</v>
      </c>
      <c r="B18" s="65"/>
      <c r="C18" s="65"/>
      <c r="D18" s="66"/>
      <c r="E18" s="67"/>
      <c r="F18" s="151" t="str">
        <f t="shared" si="0"/>
        <v/>
      </c>
      <c r="G18" s="159">
        <f t="shared" si="1"/>
        <v>0</v>
      </c>
      <c r="I18" s="54">
        <v>10</v>
      </c>
      <c r="J18" s="73"/>
      <c r="K18" s="73"/>
      <c r="L18" s="74"/>
      <c r="M18" s="75"/>
      <c r="N18" s="149" t="str">
        <f t="shared" si="2"/>
        <v/>
      </c>
    </row>
    <row r="19" spans="1:14" x14ac:dyDescent="0.2">
      <c r="A19" s="64">
        <v>11</v>
      </c>
      <c r="B19" s="65"/>
      <c r="C19" s="65"/>
      <c r="D19" s="66"/>
      <c r="E19" s="67"/>
      <c r="F19" s="151" t="str">
        <f t="shared" si="0"/>
        <v/>
      </c>
      <c r="G19" s="159">
        <f t="shared" si="1"/>
        <v>0</v>
      </c>
    </row>
    <row r="20" spans="1:14" x14ac:dyDescent="0.2">
      <c r="A20" s="64">
        <v>12</v>
      </c>
      <c r="B20" s="65"/>
      <c r="C20" s="65"/>
      <c r="D20" s="66"/>
      <c r="E20" s="67"/>
      <c r="F20" s="151" t="str">
        <f t="shared" si="0"/>
        <v/>
      </c>
      <c r="G20" s="159">
        <f t="shared" si="1"/>
        <v>0</v>
      </c>
    </row>
    <row r="21" spans="1:14" x14ac:dyDescent="0.2">
      <c r="A21" s="64">
        <v>13</v>
      </c>
      <c r="B21" s="65"/>
      <c r="C21" s="65"/>
      <c r="D21" s="66"/>
      <c r="E21" s="67"/>
      <c r="F21" s="151" t="str">
        <f t="shared" si="0"/>
        <v/>
      </c>
      <c r="G21" s="159">
        <f t="shared" si="1"/>
        <v>0</v>
      </c>
    </row>
    <row r="22" spans="1:14" x14ac:dyDescent="0.2">
      <c r="A22" s="64">
        <v>14</v>
      </c>
      <c r="B22" s="65"/>
      <c r="C22" s="65"/>
      <c r="D22" s="66"/>
      <c r="E22" s="67"/>
      <c r="F22" s="151" t="str">
        <f t="shared" si="0"/>
        <v/>
      </c>
      <c r="G22" s="159">
        <f t="shared" si="1"/>
        <v>0</v>
      </c>
    </row>
    <row r="23" spans="1:14" x14ac:dyDescent="0.2">
      <c r="A23" s="64">
        <v>15</v>
      </c>
      <c r="B23" s="65"/>
      <c r="C23" s="65"/>
      <c r="D23" s="66"/>
      <c r="E23" s="67"/>
      <c r="F23" s="151" t="str">
        <f t="shared" si="0"/>
        <v/>
      </c>
      <c r="G23" s="159">
        <f t="shared" si="1"/>
        <v>0</v>
      </c>
    </row>
    <row r="24" spans="1:14" x14ac:dyDescent="0.2">
      <c r="A24" s="64">
        <v>16</v>
      </c>
      <c r="B24" s="65"/>
      <c r="C24" s="65"/>
      <c r="D24" s="66"/>
      <c r="E24" s="67"/>
      <c r="F24" s="151" t="str">
        <f t="shared" si="0"/>
        <v/>
      </c>
      <c r="G24" s="159">
        <f t="shared" si="1"/>
        <v>0</v>
      </c>
    </row>
    <row r="25" spans="1:14" x14ac:dyDescent="0.2">
      <c r="A25" s="64">
        <v>17</v>
      </c>
      <c r="B25" s="65"/>
      <c r="C25" s="65"/>
      <c r="D25" s="66"/>
      <c r="E25" s="67"/>
      <c r="F25" s="151" t="str">
        <f t="shared" si="0"/>
        <v/>
      </c>
      <c r="G25" s="159">
        <f t="shared" si="1"/>
        <v>0</v>
      </c>
    </row>
    <row r="26" spans="1:14" x14ac:dyDescent="0.2">
      <c r="A26" s="64">
        <v>18</v>
      </c>
      <c r="B26" s="65"/>
      <c r="C26" s="65"/>
      <c r="D26" s="66"/>
      <c r="E26" s="67"/>
      <c r="F26" s="151" t="str">
        <f t="shared" si="0"/>
        <v/>
      </c>
      <c r="G26" s="159">
        <f t="shared" si="1"/>
        <v>0</v>
      </c>
    </row>
    <row r="27" spans="1:14" x14ac:dyDescent="0.2">
      <c r="A27" s="64">
        <v>19</v>
      </c>
      <c r="B27" s="65"/>
      <c r="C27" s="65"/>
      <c r="D27" s="66"/>
      <c r="E27" s="67"/>
      <c r="F27" s="151" t="str">
        <f t="shared" si="0"/>
        <v/>
      </c>
      <c r="G27" s="159">
        <f t="shared" si="1"/>
        <v>0</v>
      </c>
    </row>
    <row r="28" spans="1:14" x14ac:dyDescent="0.2">
      <c r="A28" s="64">
        <v>20</v>
      </c>
      <c r="B28" s="65"/>
      <c r="C28" s="65"/>
      <c r="D28" s="66"/>
      <c r="E28" s="67"/>
      <c r="F28" s="151" t="str">
        <f t="shared" si="0"/>
        <v/>
      </c>
      <c r="G28" s="159">
        <f t="shared" si="1"/>
        <v>0</v>
      </c>
    </row>
    <row r="29" spans="1:14" x14ac:dyDescent="0.2">
      <c r="A29" s="64">
        <v>21</v>
      </c>
      <c r="B29" s="65"/>
      <c r="C29" s="65"/>
      <c r="D29" s="66"/>
      <c r="E29" s="67"/>
      <c r="F29" s="151" t="str">
        <f t="shared" si="0"/>
        <v/>
      </c>
      <c r="G29" s="159">
        <f t="shared" si="1"/>
        <v>0</v>
      </c>
    </row>
    <row r="30" spans="1:14" x14ac:dyDescent="0.2">
      <c r="A30" s="64">
        <v>22</v>
      </c>
      <c r="B30" s="65"/>
      <c r="C30" s="65"/>
      <c r="D30" s="66"/>
      <c r="E30" s="67"/>
      <c r="F30" s="151" t="str">
        <f t="shared" si="0"/>
        <v/>
      </c>
      <c r="G30" s="159">
        <f t="shared" si="1"/>
        <v>0</v>
      </c>
    </row>
    <row r="31" spans="1:14" x14ac:dyDescent="0.2">
      <c r="A31" s="64">
        <v>23</v>
      </c>
      <c r="B31" s="65"/>
      <c r="C31" s="65"/>
      <c r="D31" s="66"/>
      <c r="E31" s="67"/>
      <c r="F31" s="151" t="str">
        <f t="shared" si="0"/>
        <v/>
      </c>
      <c r="G31" s="159">
        <f t="shared" si="1"/>
        <v>0</v>
      </c>
    </row>
    <row r="32" spans="1:14" x14ac:dyDescent="0.2">
      <c r="A32" s="64">
        <v>24</v>
      </c>
      <c r="B32" s="65"/>
      <c r="C32" s="65"/>
      <c r="D32" s="66"/>
      <c r="E32" s="67"/>
      <c r="F32" s="151" t="str">
        <f t="shared" si="0"/>
        <v/>
      </c>
      <c r="G32" s="159">
        <f t="shared" si="1"/>
        <v>0</v>
      </c>
    </row>
    <row r="33" spans="1:7" ht="17" thickBot="1" x14ac:dyDescent="0.25">
      <c r="A33" s="54">
        <v>25</v>
      </c>
      <c r="B33" s="73"/>
      <c r="C33" s="73"/>
      <c r="D33" s="74"/>
      <c r="E33" s="75"/>
      <c r="F33" s="152" t="str">
        <f t="shared" si="0"/>
        <v/>
      </c>
      <c r="G33" s="160">
        <f t="shared" si="1"/>
        <v>0</v>
      </c>
    </row>
    <row r="34" spans="1:7" ht="17" thickBot="1" x14ac:dyDescent="0.25">
      <c r="B34" s="287" t="s">
        <v>18</v>
      </c>
      <c r="C34" s="288"/>
      <c r="D34" s="155">
        <f>COUNT(F9:F33)</f>
        <v>0</v>
      </c>
      <c r="E34" s="156" t="s">
        <v>19</v>
      </c>
      <c r="F34" s="153" t="str">
        <f>IFERROR(AVERAGE(F9:F33),"")</f>
        <v/>
      </c>
      <c r="G34" s="79">
        <f>SUM(G9:G33)</f>
        <v>0</v>
      </c>
    </row>
    <row r="35" spans="1:7" ht="17" thickBot="1" x14ac:dyDescent="0.25">
      <c r="B35" s="295" t="s">
        <v>20</v>
      </c>
      <c r="C35" s="296"/>
      <c r="D35" s="157"/>
      <c r="E35" s="158" t="str">
        <f>IF($D$34&lt;10,"je jich málo",IF($D$34&gt;25,"je jich moc","ANO"))</f>
        <v>je jich málo</v>
      </c>
      <c r="F35" s="154" t="str">
        <f>IF($E35="ANO",IF($F$34&lt;7.99,"Minimažoretky",IF($F$34&lt;10.99,"Děti mladší",IF($F$34&lt;13.99,"Děti starší",IF($F$34&lt;16.99,"Junior",IF($F$34&gt;16.99,"Senior"))))),"")</f>
        <v/>
      </c>
    </row>
    <row r="36" spans="1:7" x14ac:dyDescent="0.2">
      <c r="C36" s="83"/>
      <c r="D36" s="83"/>
      <c r="E36" s="83"/>
      <c r="F36" s="83"/>
    </row>
    <row r="37" spans="1:7" x14ac:dyDescent="0.2">
      <c r="C37" s="83"/>
      <c r="D37" s="83"/>
      <c r="E37" s="83"/>
      <c r="F37" s="83"/>
    </row>
    <row r="38" spans="1:7" x14ac:dyDescent="0.2">
      <c r="C38" s="83"/>
      <c r="D38" s="83"/>
      <c r="E38" s="83"/>
      <c r="F38" s="83"/>
    </row>
    <row r="39" spans="1:7" x14ac:dyDescent="0.2">
      <c r="C39" s="83"/>
    </row>
    <row r="40" spans="1:7" x14ac:dyDescent="0.2">
      <c r="C40" s="83"/>
    </row>
  </sheetData>
  <sheetProtection algorithmName="SHA-512" hashValue="kTap3d7kR/nMYd2thhPoqRI4GJo8syxTJZqps81edEe41ulL8F5CXH2ndxlYkIrPSpV5lWQKK0JckcyE5R4rWg==" saltValue="8u1VesOlVUtGnh2uMbjmNw==" spinCount="100000" sheet="1" selectLockedCells="1"/>
  <mergeCells count="13">
    <mergeCell ref="B35:C35"/>
    <mergeCell ref="B5:C5"/>
    <mergeCell ref="D5:F5"/>
    <mergeCell ref="B7:E7"/>
    <mergeCell ref="G7:G8"/>
    <mergeCell ref="I7:M7"/>
    <mergeCell ref="B34:C34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81B-6E99-7C41-85F4-2E583C2013B1}">
  <sheetPr codeName="List2">
    <tabColor rgb="FFFFFF00"/>
  </sheetPr>
  <dimension ref="A1:I30"/>
  <sheetViews>
    <sheetView tabSelected="1" zoomScale="120" zoomScaleNormal="120" zoomScaleSheetLayoutView="100" workbookViewId="0">
      <selection activeCell="A24" sqref="A24:G24"/>
    </sheetView>
  </sheetViews>
  <sheetFormatPr baseColWidth="10" defaultColWidth="8.83203125" defaultRowHeight="19" x14ac:dyDescent="0.15"/>
  <cols>
    <col min="1" max="1" width="22" style="11" customWidth="1"/>
    <col min="2" max="2" width="10.83203125" style="11" customWidth="1"/>
    <col min="3" max="3" width="15.83203125" style="11" customWidth="1"/>
    <col min="4" max="4" width="16.5" style="11" customWidth="1"/>
    <col min="5" max="5" width="8.83203125" style="11" customWidth="1"/>
    <col min="6" max="6" width="16.6640625" style="11" customWidth="1"/>
    <col min="7" max="7" width="8.83203125" style="11" customWidth="1"/>
    <col min="8" max="8" width="11" style="11" customWidth="1"/>
    <col min="9" max="9" width="15.33203125" style="11" customWidth="1"/>
    <col min="10" max="255" width="8.83203125" style="11"/>
    <col min="256" max="256" width="22" style="11" customWidth="1"/>
    <col min="257" max="257" width="10.83203125" style="11" customWidth="1"/>
    <col min="258" max="258" width="11" style="11" customWidth="1"/>
    <col min="259" max="259" width="16.1640625" style="11" customWidth="1"/>
    <col min="260" max="260" width="15.5" style="11" customWidth="1"/>
    <col min="261" max="261" width="8.83203125" style="11"/>
    <col min="262" max="262" width="16.6640625" style="11" customWidth="1"/>
    <col min="263" max="263" width="8.83203125" style="11"/>
    <col min="264" max="264" width="11" style="11" customWidth="1"/>
    <col min="265" max="265" width="15.33203125" style="11" customWidth="1"/>
    <col min="266" max="511" width="8.83203125" style="11"/>
    <col min="512" max="512" width="22" style="11" customWidth="1"/>
    <col min="513" max="513" width="10.83203125" style="11" customWidth="1"/>
    <col min="514" max="514" width="11" style="11" customWidth="1"/>
    <col min="515" max="515" width="16.1640625" style="11" customWidth="1"/>
    <col min="516" max="516" width="15.5" style="11" customWidth="1"/>
    <col min="517" max="517" width="8.83203125" style="11"/>
    <col min="518" max="518" width="16.6640625" style="11" customWidth="1"/>
    <col min="519" max="519" width="8.83203125" style="11"/>
    <col min="520" max="520" width="11" style="11" customWidth="1"/>
    <col min="521" max="521" width="15.33203125" style="11" customWidth="1"/>
    <col min="522" max="767" width="8.83203125" style="11"/>
    <col min="768" max="768" width="22" style="11" customWidth="1"/>
    <col min="769" max="769" width="10.83203125" style="11" customWidth="1"/>
    <col min="770" max="770" width="11" style="11" customWidth="1"/>
    <col min="771" max="771" width="16.1640625" style="11" customWidth="1"/>
    <col min="772" max="772" width="15.5" style="11" customWidth="1"/>
    <col min="773" max="773" width="8.83203125" style="11"/>
    <col min="774" max="774" width="16.6640625" style="11" customWidth="1"/>
    <col min="775" max="775" width="8.83203125" style="11"/>
    <col min="776" max="776" width="11" style="11" customWidth="1"/>
    <col min="777" max="777" width="15.33203125" style="11" customWidth="1"/>
    <col min="778" max="1023" width="8.83203125" style="11"/>
    <col min="1024" max="1024" width="22" style="11" customWidth="1"/>
    <col min="1025" max="1025" width="10.83203125" style="11" customWidth="1"/>
    <col min="1026" max="1026" width="11" style="11" customWidth="1"/>
    <col min="1027" max="1027" width="16.1640625" style="11" customWidth="1"/>
    <col min="1028" max="1028" width="15.5" style="11" customWidth="1"/>
    <col min="1029" max="1029" width="8.83203125" style="11"/>
    <col min="1030" max="1030" width="16.6640625" style="11" customWidth="1"/>
    <col min="1031" max="1031" width="8.83203125" style="11"/>
    <col min="1032" max="1032" width="11" style="11" customWidth="1"/>
    <col min="1033" max="1033" width="15.33203125" style="11" customWidth="1"/>
    <col min="1034" max="1279" width="8.83203125" style="11"/>
    <col min="1280" max="1280" width="22" style="11" customWidth="1"/>
    <col min="1281" max="1281" width="10.83203125" style="11" customWidth="1"/>
    <col min="1282" max="1282" width="11" style="11" customWidth="1"/>
    <col min="1283" max="1283" width="16.1640625" style="11" customWidth="1"/>
    <col min="1284" max="1284" width="15.5" style="11" customWidth="1"/>
    <col min="1285" max="1285" width="8.83203125" style="11"/>
    <col min="1286" max="1286" width="16.6640625" style="11" customWidth="1"/>
    <col min="1287" max="1287" width="8.83203125" style="11"/>
    <col min="1288" max="1288" width="11" style="11" customWidth="1"/>
    <col min="1289" max="1289" width="15.33203125" style="11" customWidth="1"/>
    <col min="1290" max="1535" width="8.83203125" style="11"/>
    <col min="1536" max="1536" width="22" style="11" customWidth="1"/>
    <col min="1537" max="1537" width="10.83203125" style="11" customWidth="1"/>
    <col min="1538" max="1538" width="11" style="11" customWidth="1"/>
    <col min="1539" max="1539" width="16.1640625" style="11" customWidth="1"/>
    <col min="1540" max="1540" width="15.5" style="11" customWidth="1"/>
    <col min="1541" max="1541" width="8.83203125" style="11"/>
    <col min="1542" max="1542" width="16.6640625" style="11" customWidth="1"/>
    <col min="1543" max="1543" width="8.83203125" style="11"/>
    <col min="1544" max="1544" width="11" style="11" customWidth="1"/>
    <col min="1545" max="1545" width="15.33203125" style="11" customWidth="1"/>
    <col min="1546" max="1791" width="8.83203125" style="11"/>
    <col min="1792" max="1792" width="22" style="11" customWidth="1"/>
    <col min="1793" max="1793" width="10.83203125" style="11" customWidth="1"/>
    <col min="1794" max="1794" width="11" style="11" customWidth="1"/>
    <col min="1795" max="1795" width="16.1640625" style="11" customWidth="1"/>
    <col min="1796" max="1796" width="15.5" style="11" customWidth="1"/>
    <col min="1797" max="1797" width="8.83203125" style="11"/>
    <col min="1798" max="1798" width="16.6640625" style="11" customWidth="1"/>
    <col min="1799" max="1799" width="8.83203125" style="11"/>
    <col min="1800" max="1800" width="11" style="11" customWidth="1"/>
    <col min="1801" max="1801" width="15.33203125" style="11" customWidth="1"/>
    <col min="1802" max="2047" width="8.83203125" style="11"/>
    <col min="2048" max="2048" width="22" style="11" customWidth="1"/>
    <col min="2049" max="2049" width="10.83203125" style="11" customWidth="1"/>
    <col min="2050" max="2050" width="11" style="11" customWidth="1"/>
    <col min="2051" max="2051" width="16.1640625" style="11" customWidth="1"/>
    <col min="2052" max="2052" width="15.5" style="11" customWidth="1"/>
    <col min="2053" max="2053" width="8.83203125" style="11"/>
    <col min="2054" max="2054" width="16.6640625" style="11" customWidth="1"/>
    <col min="2055" max="2055" width="8.83203125" style="11"/>
    <col min="2056" max="2056" width="11" style="11" customWidth="1"/>
    <col min="2057" max="2057" width="15.33203125" style="11" customWidth="1"/>
    <col min="2058" max="2303" width="8.83203125" style="11"/>
    <col min="2304" max="2304" width="22" style="11" customWidth="1"/>
    <col min="2305" max="2305" width="10.83203125" style="11" customWidth="1"/>
    <col min="2306" max="2306" width="11" style="11" customWidth="1"/>
    <col min="2307" max="2307" width="16.1640625" style="11" customWidth="1"/>
    <col min="2308" max="2308" width="15.5" style="11" customWidth="1"/>
    <col min="2309" max="2309" width="8.83203125" style="11"/>
    <col min="2310" max="2310" width="16.6640625" style="11" customWidth="1"/>
    <col min="2311" max="2311" width="8.83203125" style="11"/>
    <col min="2312" max="2312" width="11" style="11" customWidth="1"/>
    <col min="2313" max="2313" width="15.33203125" style="11" customWidth="1"/>
    <col min="2314" max="2559" width="8.83203125" style="11"/>
    <col min="2560" max="2560" width="22" style="11" customWidth="1"/>
    <col min="2561" max="2561" width="10.83203125" style="11" customWidth="1"/>
    <col min="2562" max="2562" width="11" style="11" customWidth="1"/>
    <col min="2563" max="2563" width="16.1640625" style="11" customWidth="1"/>
    <col min="2564" max="2564" width="15.5" style="11" customWidth="1"/>
    <col min="2565" max="2565" width="8.83203125" style="11"/>
    <col min="2566" max="2566" width="16.6640625" style="11" customWidth="1"/>
    <col min="2567" max="2567" width="8.83203125" style="11"/>
    <col min="2568" max="2568" width="11" style="11" customWidth="1"/>
    <col min="2569" max="2569" width="15.33203125" style="11" customWidth="1"/>
    <col min="2570" max="2815" width="8.83203125" style="11"/>
    <col min="2816" max="2816" width="22" style="11" customWidth="1"/>
    <col min="2817" max="2817" width="10.83203125" style="11" customWidth="1"/>
    <col min="2818" max="2818" width="11" style="11" customWidth="1"/>
    <col min="2819" max="2819" width="16.1640625" style="11" customWidth="1"/>
    <col min="2820" max="2820" width="15.5" style="11" customWidth="1"/>
    <col min="2821" max="2821" width="8.83203125" style="11"/>
    <col min="2822" max="2822" width="16.6640625" style="11" customWidth="1"/>
    <col min="2823" max="2823" width="8.83203125" style="11"/>
    <col min="2824" max="2824" width="11" style="11" customWidth="1"/>
    <col min="2825" max="2825" width="15.33203125" style="11" customWidth="1"/>
    <col min="2826" max="3071" width="8.83203125" style="11"/>
    <col min="3072" max="3072" width="22" style="11" customWidth="1"/>
    <col min="3073" max="3073" width="10.83203125" style="11" customWidth="1"/>
    <col min="3074" max="3074" width="11" style="11" customWidth="1"/>
    <col min="3075" max="3075" width="16.1640625" style="11" customWidth="1"/>
    <col min="3076" max="3076" width="15.5" style="11" customWidth="1"/>
    <col min="3077" max="3077" width="8.83203125" style="11"/>
    <col min="3078" max="3078" width="16.6640625" style="11" customWidth="1"/>
    <col min="3079" max="3079" width="8.83203125" style="11"/>
    <col min="3080" max="3080" width="11" style="11" customWidth="1"/>
    <col min="3081" max="3081" width="15.33203125" style="11" customWidth="1"/>
    <col min="3082" max="3327" width="8.83203125" style="11"/>
    <col min="3328" max="3328" width="22" style="11" customWidth="1"/>
    <col min="3329" max="3329" width="10.83203125" style="11" customWidth="1"/>
    <col min="3330" max="3330" width="11" style="11" customWidth="1"/>
    <col min="3331" max="3331" width="16.1640625" style="11" customWidth="1"/>
    <col min="3332" max="3332" width="15.5" style="11" customWidth="1"/>
    <col min="3333" max="3333" width="8.83203125" style="11"/>
    <col min="3334" max="3334" width="16.6640625" style="11" customWidth="1"/>
    <col min="3335" max="3335" width="8.83203125" style="11"/>
    <col min="3336" max="3336" width="11" style="11" customWidth="1"/>
    <col min="3337" max="3337" width="15.33203125" style="11" customWidth="1"/>
    <col min="3338" max="3583" width="8.83203125" style="11"/>
    <col min="3584" max="3584" width="22" style="11" customWidth="1"/>
    <col min="3585" max="3585" width="10.83203125" style="11" customWidth="1"/>
    <col min="3586" max="3586" width="11" style="11" customWidth="1"/>
    <col min="3587" max="3587" width="16.1640625" style="11" customWidth="1"/>
    <col min="3588" max="3588" width="15.5" style="11" customWidth="1"/>
    <col min="3589" max="3589" width="8.83203125" style="11"/>
    <col min="3590" max="3590" width="16.6640625" style="11" customWidth="1"/>
    <col min="3591" max="3591" width="8.83203125" style="11"/>
    <col min="3592" max="3592" width="11" style="11" customWidth="1"/>
    <col min="3593" max="3593" width="15.33203125" style="11" customWidth="1"/>
    <col min="3594" max="3839" width="8.83203125" style="11"/>
    <col min="3840" max="3840" width="22" style="11" customWidth="1"/>
    <col min="3841" max="3841" width="10.83203125" style="11" customWidth="1"/>
    <col min="3842" max="3842" width="11" style="11" customWidth="1"/>
    <col min="3843" max="3843" width="16.1640625" style="11" customWidth="1"/>
    <col min="3844" max="3844" width="15.5" style="11" customWidth="1"/>
    <col min="3845" max="3845" width="8.83203125" style="11"/>
    <col min="3846" max="3846" width="16.6640625" style="11" customWidth="1"/>
    <col min="3847" max="3847" width="8.83203125" style="11"/>
    <col min="3848" max="3848" width="11" style="11" customWidth="1"/>
    <col min="3849" max="3849" width="15.33203125" style="11" customWidth="1"/>
    <col min="3850" max="4095" width="8.83203125" style="11"/>
    <col min="4096" max="4096" width="22" style="11" customWidth="1"/>
    <col min="4097" max="4097" width="10.83203125" style="11" customWidth="1"/>
    <col min="4098" max="4098" width="11" style="11" customWidth="1"/>
    <col min="4099" max="4099" width="16.1640625" style="11" customWidth="1"/>
    <col min="4100" max="4100" width="15.5" style="11" customWidth="1"/>
    <col min="4101" max="4101" width="8.83203125" style="11"/>
    <col min="4102" max="4102" width="16.6640625" style="11" customWidth="1"/>
    <col min="4103" max="4103" width="8.83203125" style="11"/>
    <col min="4104" max="4104" width="11" style="11" customWidth="1"/>
    <col min="4105" max="4105" width="15.33203125" style="11" customWidth="1"/>
    <col min="4106" max="4351" width="8.83203125" style="11"/>
    <col min="4352" max="4352" width="22" style="11" customWidth="1"/>
    <col min="4353" max="4353" width="10.83203125" style="11" customWidth="1"/>
    <col min="4354" max="4354" width="11" style="11" customWidth="1"/>
    <col min="4355" max="4355" width="16.1640625" style="11" customWidth="1"/>
    <col min="4356" max="4356" width="15.5" style="11" customWidth="1"/>
    <col min="4357" max="4357" width="8.83203125" style="11"/>
    <col min="4358" max="4358" width="16.6640625" style="11" customWidth="1"/>
    <col min="4359" max="4359" width="8.83203125" style="11"/>
    <col min="4360" max="4360" width="11" style="11" customWidth="1"/>
    <col min="4361" max="4361" width="15.33203125" style="11" customWidth="1"/>
    <col min="4362" max="4607" width="8.83203125" style="11"/>
    <col min="4608" max="4608" width="22" style="11" customWidth="1"/>
    <col min="4609" max="4609" width="10.83203125" style="11" customWidth="1"/>
    <col min="4610" max="4610" width="11" style="11" customWidth="1"/>
    <col min="4611" max="4611" width="16.1640625" style="11" customWidth="1"/>
    <col min="4612" max="4612" width="15.5" style="11" customWidth="1"/>
    <col min="4613" max="4613" width="8.83203125" style="11"/>
    <col min="4614" max="4614" width="16.6640625" style="11" customWidth="1"/>
    <col min="4615" max="4615" width="8.83203125" style="11"/>
    <col min="4616" max="4616" width="11" style="11" customWidth="1"/>
    <col min="4617" max="4617" width="15.33203125" style="11" customWidth="1"/>
    <col min="4618" max="4863" width="8.83203125" style="11"/>
    <col min="4864" max="4864" width="22" style="11" customWidth="1"/>
    <col min="4865" max="4865" width="10.83203125" style="11" customWidth="1"/>
    <col min="4866" max="4866" width="11" style="11" customWidth="1"/>
    <col min="4867" max="4867" width="16.1640625" style="11" customWidth="1"/>
    <col min="4868" max="4868" width="15.5" style="11" customWidth="1"/>
    <col min="4869" max="4869" width="8.83203125" style="11"/>
    <col min="4870" max="4870" width="16.6640625" style="11" customWidth="1"/>
    <col min="4871" max="4871" width="8.83203125" style="11"/>
    <col min="4872" max="4872" width="11" style="11" customWidth="1"/>
    <col min="4873" max="4873" width="15.33203125" style="11" customWidth="1"/>
    <col min="4874" max="5119" width="8.83203125" style="11"/>
    <col min="5120" max="5120" width="22" style="11" customWidth="1"/>
    <col min="5121" max="5121" width="10.83203125" style="11" customWidth="1"/>
    <col min="5122" max="5122" width="11" style="11" customWidth="1"/>
    <col min="5123" max="5123" width="16.1640625" style="11" customWidth="1"/>
    <col min="5124" max="5124" width="15.5" style="11" customWidth="1"/>
    <col min="5125" max="5125" width="8.83203125" style="11"/>
    <col min="5126" max="5126" width="16.6640625" style="11" customWidth="1"/>
    <col min="5127" max="5127" width="8.83203125" style="11"/>
    <col min="5128" max="5128" width="11" style="11" customWidth="1"/>
    <col min="5129" max="5129" width="15.33203125" style="11" customWidth="1"/>
    <col min="5130" max="5375" width="8.83203125" style="11"/>
    <col min="5376" max="5376" width="22" style="11" customWidth="1"/>
    <col min="5377" max="5377" width="10.83203125" style="11" customWidth="1"/>
    <col min="5378" max="5378" width="11" style="11" customWidth="1"/>
    <col min="5379" max="5379" width="16.1640625" style="11" customWidth="1"/>
    <col min="5380" max="5380" width="15.5" style="11" customWidth="1"/>
    <col min="5381" max="5381" width="8.83203125" style="11"/>
    <col min="5382" max="5382" width="16.6640625" style="11" customWidth="1"/>
    <col min="5383" max="5383" width="8.83203125" style="11"/>
    <col min="5384" max="5384" width="11" style="11" customWidth="1"/>
    <col min="5385" max="5385" width="15.33203125" style="11" customWidth="1"/>
    <col min="5386" max="5631" width="8.83203125" style="11"/>
    <col min="5632" max="5632" width="22" style="11" customWidth="1"/>
    <col min="5633" max="5633" width="10.83203125" style="11" customWidth="1"/>
    <col min="5634" max="5634" width="11" style="11" customWidth="1"/>
    <col min="5635" max="5635" width="16.1640625" style="11" customWidth="1"/>
    <col min="5636" max="5636" width="15.5" style="11" customWidth="1"/>
    <col min="5637" max="5637" width="8.83203125" style="11"/>
    <col min="5638" max="5638" width="16.6640625" style="11" customWidth="1"/>
    <col min="5639" max="5639" width="8.83203125" style="11"/>
    <col min="5640" max="5640" width="11" style="11" customWidth="1"/>
    <col min="5641" max="5641" width="15.33203125" style="11" customWidth="1"/>
    <col min="5642" max="5887" width="8.83203125" style="11"/>
    <col min="5888" max="5888" width="22" style="11" customWidth="1"/>
    <col min="5889" max="5889" width="10.83203125" style="11" customWidth="1"/>
    <col min="5890" max="5890" width="11" style="11" customWidth="1"/>
    <col min="5891" max="5891" width="16.1640625" style="11" customWidth="1"/>
    <col min="5892" max="5892" width="15.5" style="11" customWidth="1"/>
    <col min="5893" max="5893" width="8.83203125" style="11"/>
    <col min="5894" max="5894" width="16.6640625" style="11" customWidth="1"/>
    <col min="5895" max="5895" width="8.83203125" style="11"/>
    <col min="5896" max="5896" width="11" style="11" customWidth="1"/>
    <col min="5897" max="5897" width="15.33203125" style="11" customWidth="1"/>
    <col min="5898" max="6143" width="8.83203125" style="11"/>
    <col min="6144" max="6144" width="22" style="11" customWidth="1"/>
    <col min="6145" max="6145" width="10.83203125" style="11" customWidth="1"/>
    <col min="6146" max="6146" width="11" style="11" customWidth="1"/>
    <col min="6147" max="6147" width="16.1640625" style="11" customWidth="1"/>
    <col min="6148" max="6148" width="15.5" style="11" customWidth="1"/>
    <col min="6149" max="6149" width="8.83203125" style="11"/>
    <col min="6150" max="6150" width="16.6640625" style="11" customWidth="1"/>
    <col min="6151" max="6151" width="8.83203125" style="11"/>
    <col min="6152" max="6152" width="11" style="11" customWidth="1"/>
    <col min="6153" max="6153" width="15.33203125" style="11" customWidth="1"/>
    <col min="6154" max="6399" width="8.83203125" style="11"/>
    <col min="6400" max="6400" width="22" style="11" customWidth="1"/>
    <col min="6401" max="6401" width="10.83203125" style="11" customWidth="1"/>
    <col min="6402" max="6402" width="11" style="11" customWidth="1"/>
    <col min="6403" max="6403" width="16.1640625" style="11" customWidth="1"/>
    <col min="6404" max="6404" width="15.5" style="11" customWidth="1"/>
    <col min="6405" max="6405" width="8.83203125" style="11"/>
    <col min="6406" max="6406" width="16.6640625" style="11" customWidth="1"/>
    <col min="6407" max="6407" width="8.83203125" style="11"/>
    <col min="6408" max="6408" width="11" style="11" customWidth="1"/>
    <col min="6409" max="6409" width="15.33203125" style="11" customWidth="1"/>
    <col min="6410" max="6655" width="8.83203125" style="11"/>
    <col min="6656" max="6656" width="22" style="11" customWidth="1"/>
    <col min="6657" max="6657" width="10.83203125" style="11" customWidth="1"/>
    <col min="6658" max="6658" width="11" style="11" customWidth="1"/>
    <col min="6659" max="6659" width="16.1640625" style="11" customWidth="1"/>
    <col min="6660" max="6660" width="15.5" style="11" customWidth="1"/>
    <col min="6661" max="6661" width="8.83203125" style="11"/>
    <col min="6662" max="6662" width="16.6640625" style="11" customWidth="1"/>
    <col min="6663" max="6663" width="8.83203125" style="11"/>
    <col min="6664" max="6664" width="11" style="11" customWidth="1"/>
    <col min="6665" max="6665" width="15.33203125" style="11" customWidth="1"/>
    <col min="6666" max="6911" width="8.83203125" style="11"/>
    <col min="6912" max="6912" width="22" style="11" customWidth="1"/>
    <col min="6913" max="6913" width="10.83203125" style="11" customWidth="1"/>
    <col min="6914" max="6914" width="11" style="11" customWidth="1"/>
    <col min="6915" max="6915" width="16.1640625" style="11" customWidth="1"/>
    <col min="6916" max="6916" width="15.5" style="11" customWidth="1"/>
    <col min="6917" max="6917" width="8.83203125" style="11"/>
    <col min="6918" max="6918" width="16.6640625" style="11" customWidth="1"/>
    <col min="6919" max="6919" width="8.83203125" style="11"/>
    <col min="6920" max="6920" width="11" style="11" customWidth="1"/>
    <col min="6921" max="6921" width="15.33203125" style="11" customWidth="1"/>
    <col min="6922" max="7167" width="8.83203125" style="11"/>
    <col min="7168" max="7168" width="22" style="11" customWidth="1"/>
    <col min="7169" max="7169" width="10.83203125" style="11" customWidth="1"/>
    <col min="7170" max="7170" width="11" style="11" customWidth="1"/>
    <col min="7171" max="7171" width="16.1640625" style="11" customWidth="1"/>
    <col min="7172" max="7172" width="15.5" style="11" customWidth="1"/>
    <col min="7173" max="7173" width="8.83203125" style="11"/>
    <col min="7174" max="7174" width="16.6640625" style="11" customWidth="1"/>
    <col min="7175" max="7175" width="8.83203125" style="11"/>
    <col min="7176" max="7176" width="11" style="11" customWidth="1"/>
    <col min="7177" max="7177" width="15.33203125" style="11" customWidth="1"/>
    <col min="7178" max="7423" width="8.83203125" style="11"/>
    <col min="7424" max="7424" width="22" style="11" customWidth="1"/>
    <col min="7425" max="7425" width="10.83203125" style="11" customWidth="1"/>
    <col min="7426" max="7426" width="11" style="11" customWidth="1"/>
    <col min="7427" max="7427" width="16.1640625" style="11" customWidth="1"/>
    <col min="7428" max="7428" width="15.5" style="11" customWidth="1"/>
    <col min="7429" max="7429" width="8.83203125" style="11"/>
    <col min="7430" max="7430" width="16.6640625" style="11" customWidth="1"/>
    <col min="7431" max="7431" width="8.83203125" style="11"/>
    <col min="7432" max="7432" width="11" style="11" customWidth="1"/>
    <col min="7433" max="7433" width="15.33203125" style="11" customWidth="1"/>
    <col min="7434" max="7679" width="8.83203125" style="11"/>
    <col min="7680" max="7680" width="22" style="11" customWidth="1"/>
    <col min="7681" max="7681" width="10.83203125" style="11" customWidth="1"/>
    <col min="7682" max="7682" width="11" style="11" customWidth="1"/>
    <col min="7683" max="7683" width="16.1640625" style="11" customWidth="1"/>
    <col min="7684" max="7684" width="15.5" style="11" customWidth="1"/>
    <col min="7685" max="7685" width="8.83203125" style="11"/>
    <col min="7686" max="7686" width="16.6640625" style="11" customWidth="1"/>
    <col min="7687" max="7687" width="8.83203125" style="11"/>
    <col min="7688" max="7688" width="11" style="11" customWidth="1"/>
    <col min="7689" max="7689" width="15.33203125" style="11" customWidth="1"/>
    <col min="7690" max="7935" width="8.83203125" style="11"/>
    <col min="7936" max="7936" width="22" style="11" customWidth="1"/>
    <col min="7937" max="7937" width="10.83203125" style="11" customWidth="1"/>
    <col min="7938" max="7938" width="11" style="11" customWidth="1"/>
    <col min="7939" max="7939" width="16.1640625" style="11" customWidth="1"/>
    <col min="7940" max="7940" width="15.5" style="11" customWidth="1"/>
    <col min="7941" max="7941" width="8.83203125" style="11"/>
    <col min="7942" max="7942" width="16.6640625" style="11" customWidth="1"/>
    <col min="7943" max="7943" width="8.83203125" style="11"/>
    <col min="7944" max="7944" width="11" style="11" customWidth="1"/>
    <col min="7945" max="7945" width="15.33203125" style="11" customWidth="1"/>
    <col min="7946" max="8191" width="8.83203125" style="11"/>
    <col min="8192" max="8192" width="22" style="11" customWidth="1"/>
    <col min="8193" max="8193" width="10.83203125" style="11" customWidth="1"/>
    <col min="8194" max="8194" width="11" style="11" customWidth="1"/>
    <col min="8195" max="8195" width="16.1640625" style="11" customWidth="1"/>
    <col min="8196" max="8196" width="15.5" style="11" customWidth="1"/>
    <col min="8197" max="8197" width="8.83203125" style="11"/>
    <col min="8198" max="8198" width="16.6640625" style="11" customWidth="1"/>
    <col min="8199" max="8199" width="8.83203125" style="11"/>
    <col min="8200" max="8200" width="11" style="11" customWidth="1"/>
    <col min="8201" max="8201" width="15.33203125" style="11" customWidth="1"/>
    <col min="8202" max="8447" width="8.83203125" style="11"/>
    <col min="8448" max="8448" width="22" style="11" customWidth="1"/>
    <col min="8449" max="8449" width="10.83203125" style="11" customWidth="1"/>
    <col min="8450" max="8450" width="11" style="11" customWidth="1"/>
    <col min="8451" max="8451" width="16.1640625" style="11" customWidth="1"/>
    <col min="8452" max="8452" width="15.5" style="11" customWidth="1"/>
    <col min="8453" max="8453" width="8.83203125" style="11"/>
    <col min="8454" max="8454" width="16.6640625" style="11" customWidth="1"/>
    <col min="8455" max="8455" width="8.83203125" style="11"/>
    <col min="8456" max="8456" width="11" style="11" customWidth="1"/>
    <col min="8457" max="8457" width="15.33203125" style="11" customWidth="1"/>
    <col min="8458" max="8703" width="8.83203125" style="11"/>
    <col min="8704" max="8704" width="22" style="11" customWidth="1"/>
    <col min="8705" max="8705" width="10.83203125" style="11" customWidth="1"/>
    <col min="8706" max="8706" width="11" style="11" customWidth="1"/>
    <col min="8707" max="8707" width="16.1640625" style="11" customWidth="1"/>
    <col min="8708" max="8708" width="15.5" style="11" customWidth="1"/>
    <col min="8709" max="8709" width="8.83203125" style="11"/>
    <col min="8710" max="8710" width="16.6640625" style="11" customWidth="1"/>
    <col min="8711" max="8711" width="8.83203125" style="11"/>
    <col min="8712" max="8712" width="11" style="11" customWidth="1"/>
    <col min="8713" max="8713" width="15.33203125" style="11" customWidth="1"/>
    <col min="8714" max="8959" width="8.83203125" style="11"/>
    <col min="8960" max="8960" width="22" style="11" customWidth="1"/>
    <col min="8961" max="8961" width="10.83203125" style="11" customWidth="1"/>
    <col min="8962" max="8962" width="11" style="11" customWidth="1"/>
    <col min="8963" max="8963" width="16.1640625" style="11" customWidth="1"/>
    <col min="8964" max="8964" width="15.5" style="11" customWidth="1"/>
    <col min="8965" max="8965" width="8.83203125" style="11"/>
    <col min="8966" max="8966" width="16.6640625" style="11" customWidth="1"/>
    <col min="8967" max="8967" width="8.83203125" style="11"/>
    <col min="8968" max="8968" width="11" style="11" customWidth="1"/>
    <col min="8969" max="8969" width="15.33203125" style="11" customWidth="1"/>
    <col min="8970" max="9215" width="8.83203125" style="11"/>
    <col min="9216" max="9216" width="22" style="11" customWidth="1"/>
    <col min="9217" max="9217" width="10.83203125" style="11" customWidth="1"/>
    <col min="9218" max="9218" width="11" style="11" customWidth="1"/>
    <col min="9219" max="9219" width="16.1640625" style="11" customWidth="1"/>
    <col min="9220" max="9220" width="15.5" style="11" customWidth="1"/>
    <col min="9221" max="9221" width="8.83203125" style="11"/>
    <col min="9222" max="9222" width="16.6640625" style="11" customWidth="1"/>
    <col min="9223" max="9223" width="8.83203125" style="11"/>
    <col min="9224" max="9224" width="11" style="11" customWidth="1"/>
    <col min="9225" max="9225" width="15.33203125" style="11" customWidth="1"/>
    <col min="9226" max="9471" width="8.83203125" style="11"/>
    <col min="9472" max="9472" width="22" style="11" customWidth="1"/>
    <col min="9473" max="9473" width="10.83203125" style="11" customWidth="1"/>
    <col min="9474" max="9474" width="11" style="11" customWidth="1"/>
    <col min="9475" max="9475" width="16.1640625" style="11" customWidth="1"/>
    <col min="9476" max="9476" width="15.5" style="11" customWidth="1"/>
    <col min="9477" max="9477" width="8.83203125" style="11"/>
    <col min="9478" max="9478" width="16.6640625" style="11" customWidth="1"/>
    <col min="9479" max="9479" width="8.83203125" style="11"/>
    <col min="9480" max="9480" width="11" style="11" customWidth="1"/>
    <col min="9481" max="9481" width="15.33203125" style="11" customWidth="1"/>
    <col min="9482" max="9727" width="8.83203125" style="11"/>
    <col min="9728" max="9728" width="22" style="11" customWidth="1"/>
    <col min="9729" max="9729" width="10.83203125" style="11" customWidth="1"/>
    <col min="9730" max="9730" width="11" style="11" customWidth="1"/>
    <col min="9731" max="9731" width="16.1640625" style="11" customWidth="1"/>
    <col min="9732" max="9732" width="15.5" style="11" customWidth="1"/>
    <col min="9733" max="9733" width="8.83203125" style="11"/>
    <col min="9734" max="9734" width="16.6640625" style="11" customWidth="1"/>
    <col min="9735" max="9735" width="8.83203125" style="11"/>
    <col min="9736" max="9736" width="11" style="11" customWidth="1"/>
    <col min="9737" max="9737" width="15.33203125" style="11" customWidth="1"/>
    <col min="9738" max="9983" width="8.83203125" style="11"/>
    <col min="9984" max="9984" width="22" style="11" customWidth="1"/>
    <col min="9985" max="9985" width="10.83203125" style="11" customWidth="1"/>
    <col min="9986" max="9986" width="11" style="11" customWidth="1"/>
    <col min="9987" max="9987" width="16.1640625" style="11" customWidth="1"/>
    <col min="9988" max="9988" width="15.5" style="11" customWidth="1"/>
    <col min="9989" max="9989" width="8.83203125" style="11"/>
    <col min="9990" max="9990" width="16.6640625" style="11" customWidth="1"/>
    <col min="9991" max="9991" width="8.83203125" style="11"/>
    <col min="9992" max="9992" width="11" style="11" customWidth="1"/>
    <col min="9993" max="9993" width="15.33203125" style="11" customWidth="1"/>
    <col min="9994" max="10239" width="8.83203125" style="11"/>
    <col min="10240" max="10240" width="22" style="11" customWidth="1"/>
    <col min="10241" max="10241" width="10.83203125" style="11" customWidth="1"/>
    <col min="10242" max="10242" width="11" style="11" customWidth="1"/>
    <col min="10243" max="10243" width="16.1640625" style="11" customWidth="1"/>
    <col min="10244" max="10244" width="15.5" style="11" customWidth="1"/>
    <col min="10245" max="10245" width="8.83203125" style="11"/>
    <col min="10246" max="10246" width="16.6640625" style="11" customWidth="1"/>
    <col min="10247" max="10247" width="8.83203125" style="11"/>
    <col min="10248" max="10248" width="11" style="11" customWidth="1"/>
    <col min="10249" max="10249" width="15.33203125" style="11" customWidth="1"/>
    <col min="10250" max="10495" width="8.83203125" style="11"/>
    <col min="10496" max="10496" width="22" style="11" customWidth="1"/>
    <col min="10497" max="10497" width="10.83203125" style="11" customWidth="1"/>
    <col min="10498" max="10498" width="11" style="11" customWidth="1"/>
    <col min="10499" max="10499" width="16.1640625" style="11" customWidth="1"/>
    <col min="10500" max="10500" width="15.5" style="11" customWidth="1"/>
    <col min="10501" max="10501" width="8.83203125" style="11"/>
    <col min="10502" max="10502" width="16.6640625" style="11" customWidth="1"/>
    <col min="10503" max="10503" width="8.83203125" style="11"/>
    <col min="10504" max="10504" width="11" style="11" customWidth="1"/>
    <col min="10505" max="10505" width="15.33203125" style="11" customWidth="1"/>
    <col min="10506" max="10751" width="8.83203125" style="11"/>
    <col min="10752" max="10752" width="22" style="11" customWidth="1"/>
    <col min="10753" max="10753" width="10.83203125" style="11" customWidth="1"/>
    <col min="10754" max="10754" width="11" style="11" customWidth="1"/>
    <col min="10755" max="10755" width="16.1640625" style="11" customWidth="1"/>
    <col min="10756" max="10756" width="15.5" style="11" customWidth="1"/>
    <col min="10757" max="10757" width="8.83203125" style="11"/>
    <col min="10758" max="10758" width="16.6640625" style="11" customWidth="1"/>
    <col min="10759" max="10759" width="8.83203125" style="11"/>
    <col min="10760" max="10760" width="11" style="11" customWidth="1"/>
    <col min="10761" max="10761" width="15.33203125" style="11" customWidth="1"/>
    <col min="10762" max="11007" width="8.83203125" style="11"/>
    <col min="11008" max="11008" width="22" style="11" customWidth="1"/>
    <col min="11009" max="11009" width="10.83203125" style="11" customWidth="1"/>
    <col min="11010" max="11010" width="11" style="11" customWidth="1"/>
    <col min="11011" max="11011" width="16.1640625" style="11" customWidth="1"/>
    <col min="11012" max="11012" width="15.5" style="11" customWidth="1"/>
    <col min="11013" max="11013" width="8.83203125" style="11"/>
    <col min="11014" max="11014" width="16.6640625" style="11" customWidth="1"/>
    <col min="11015" max="11015" width="8.83203125" style="11"/>
    <col min="11016" max="11016" width="11" style="11" customWidth="1"/>
    <col min="11017" max="11017" width="15.33203125" style="11" customWidth="1"/>
    <col min="11018" max="11263" width="8.83203125" style="11"/>
    <col min="11264" max="11264" width="22" style="11" customWidth="1"/>
    <col min="11265" max="11265" width="10.83203125" style="11" customWidth="1"/>
    <col min="11266" max="11266" width="11" style="11" customWidth="1"/>
    <col min="11267" max="11267" width="16.1640625" style="11" customWidth="1"/>
    <col min="11268" max="11268" width="15.5" style="11" customWidth="1"/>
    <col min="11269" max="11269" width="8.83203125" style="11"/>
    <col min="11270" max="11270" width="16.6640625" style="11" customWidth="1"/>
    <col min="11271" max="11271" width="8.83203125" style="11"/>
    <col min="11272" max="11272" width="11" style="11" customWidth="1"/>
    <col min="11273" max="11273" width="15.33203125" style="11" customWidth="1"/>
    <col min="11274" max="11519" width="8.83203125" style="11"/>
    <col min="11520" max="11520" width="22" style="11" customWidth="1"/>
    <col min="11521" max="11521" width="10.83203125" style="11" customWidth="1"/>
    <col min="11522" max="11522" width="11" style="11" customWidth="1"/>
    <col min="11523" max="11523" width="16.1640625" style="11" customWidth="1"/>
    <col min="11524" max="11524" width="15.5" style="11" customWidth="1"/>
    <col min="11525" max="11525" width="8.83203125" style="11"/>
    <col min="11526" max="11526" width="16.6640625" style="11" customWidth="1"/>
    <col min="11527" max="11527" width="8.83203125" style="11"/>
    <col min="11528" max="11528" width="11" style="11" customWidth="1"/>
    <col min="11529" max="11529" width="15.33203125" style="11" customWidth="1"/>
    <col min="11530" max="11775" width="8.83203125" style="11"/>
    <col min="11776" max="11776" width="22" style="11" customWidth="1"/>
    <col min="11777" max="11777" width="10.83203125" style="11" customWidth="1"/>
    <col min="11778" max="11778" width="11" style="11" customWidth="1"/>
    <col min="11779" max="11779" width="16.1640625" style="11" customWidth="1"/>
    <col min="11780" max="11780" width="15.5" style="11" customWidth="1"/>
    <col min="11781" max="11781" width="8.83203125" style="11"/>
    <col min="11782" max="11782" width="16.6640625" style="11" customWidth="1"/>
    <col min="11783" max="11783" width="8.83203125" style="11"/>
    <col min="11784" max="11784" width="11" style="11" customWidth="1"/>
    <col min="11785" max="11785" width="15.33203125" style="11" customWidth="1"/>
    <col min="11786" max="12031" width="8.83203125" style="11"/>
    <col min="12032" max="12032" width="22" style="11" customWidth="1"/>
    <col min="12033" max="12033" width="10.83203125" style="11" customWidth="1"/>
    <col min="12034" max="12034" width="11" style="11" customWidth="1"/>
    <col min="12035" max="12035" width="16.1640625" style="11" customWidth="1"/>
    <col min="12036" max="12036" width="15.5" style="11" customWidth="1"/>
    <col min="12037" max="12037" width="8.83203125" style="11"/>
    <col min="12038" max="12038" width="16.6640625" style="11" customWidth="1"/>
    <col min="12039" max="12039" width="8.83203125" style="11"/>
    <col min="12040" max="12040" width="11" style="11" customWidth="1"/>
    <col min="12041" max="12041" width="15.33203125" style="11" customWidth="1"/>
    <col min="12042" max="12287" width="8.83203125" style="11"/>
    <col min="12288" max="12288" width="22" style="11" customWidth="1"/>
    <col min="12289" max="12289" width="10.83203125" style="11" customWidth="1"/>
    <col min="12290" max="12290" width="11" style="11" customWidth="1"/>
    <col min="12291" max="12291" width="16.1640625" style="11" customWidth="1"/>
    <col min="12292" max="12292" width="15.5" style="11" customWidth="1"/>
    <col min="12293" max="12293" width="8.83203125" style="11"/>
    <col min="12294" max="12294" width="16.6640625" style="11" customWidth="1"/>
    <col min="12295" max="12295" width="8.83203125" style="11"/>
    <col min="12296" max="12296" width="11" style="11" customWidth="1"/>
    <col min="12297" max="12297" width="15.33203125" style="11" customWidth="1"/>
    <col min="12298" max="12543" width="8.83203125" style="11"/>
    <col min="12544" max="12544" width="22" style="11" customWidth="1"/>
    <col min="12545" max="12545" width="10.83203125" style="11" customWidth="1"/>
    <col min="12546" max="12546" width="11" style="11" customWidth="1"/>
    <col min="12547" max="12547" width="16.1640625" style="11" customWidth="1"/>
    <col min="12548" max="12548" width="15.5" style="11" customWidth="1"/>
    <col min="12549" max="12549" width="8.83203125" style="11"/>
    <col min="12550" max="12550" width="16.6640625" style="11" customWidth="1"/>
    <col min="12551" max="12551" width="8.83203125" style="11"/>
    <col min="12552" max="12552" width="11" style="11" customWidth="1"/>
    <col min="12553" max="12553" width="15.33203125" style="11" customWidth="1"/>
    <col min="12554" max="12799" width="8.83203125" style="11"/>
    <col min="12800" max="12800" width="22" style="11" customWidth="1"/>
    <col min="12801" max="12801" width="10.83203125" style="11" customWidth="1"/>
    <col min="12802" max="12802" width="11" style="11" customWidth="1"/>
    <col min="12803" max="12803" width="16.1640625" style="11" customWidth="1"/>
    <col min="12804" max="12804" width="15.5" style="11" customWidth="1"/>
    <col min="12805" max="12805" width="8.83203125" style="11"/>
    <col min="12806" max="12806" width="16.6640625" style="11" customWidth="1"/>
    <col min="12807" max="12807" width="8.83203125" style="11"/>
    <col min="12808" max="12808" width="11" style="11" customWidth="1"/>
    <col min="12809" max="12809" width="15.33203125" style="11" customWidth="1"/>
    <col min="12810" max="13055" width="8.83203125" style="11"/>
    <col min="13056" max="13056" width="22" style="11" customWidth="1"/>
    <col min="13057" max="13057" width="10.83203125" style="11" customWidth="1"/>
    <col min="13058" max="13058" width="11" style="11" customWidth="1"/>
    <col min="13059" max="13059" width="16.1640625" style="11" customWidth="1"/>
    <col min="13060" max="13060" width="15.5" style="11" customWidth="1"/>
    <col min="13061" max="13061" width="8.83203125" style="11"/>
    <col min="13062" max="13062" width="16.6640625" style="11" customWidth="1"/>
    <col min="13063" max="13063" width="8.83203125" style="11"/>
    <col min="13064" max="13064" width="11" style="11" customWidth="1"/>
    <col min="13065" max="13065" width="15.33203125" style="11" customWidth="1"/>
    <col min="13066" max="13311" width="8.83203125" style="11"/>
    <col min="13312" max="13312" width="22" style="11" customWidth="1"/>
    <col min="13313" max="13313" width="10.83203125" style="11" customWidth="1"/>
    <col min="13314" max="13314" width="11" style="11" customWidth="1"/>
    <col min="13315" max="13315" width="16.1640625" style="11" customWidth="1"/>
    <col min="13316" max="13316" width="15.5" style="11" customWidth="1"/>
    <col min="13317" max="13317" width="8.83203125" style="11"/>
    <col min="13318" max="13318" width="16.6640625" style="11" customWidth="1"/>
    <col min="13319" max="13319" width="8.83203125" style="11"/>
    <col min="13320" max="13320" width="11" style="11" customWidth="1"/>
    <col min="13321" max="13321" width="15.33203125" style="11" customWidth="1"/>
    <col min="13322" max="13567" width="8.83203125" style="11"/>
    <col min="13568" max="13568" width="22" style="11" customWidth="1"/>
    <col min="13569" max="13569" width="10.83203125" style="11" customWidth="1"/>
    <col min="13570" max="13570" width="11" style="11" customWidth="1"/>
    <col min="13571" max="13571" width="16.1640625" style="11" customWidth="1"/>
    <col min="13572" max="13572" width="15.5" style="11" customWidth="1"/>
    <col min="13573" max="13573" width="8.83203125" style="11"/>
    <col min="13574" max="13574" width="16.6640625" style="11" customWidth="1"/>
    <col min="13575" max="13575" width="8.83203125" style="11"/>
    <col min="13576" max="13576" width="11" style="11" customWidth="1"/>
    <col min="13577" max="13577" width="15.33203125" style="11" customWidth="1"/>
    <col min="13578" max="13823" width="8.83203125" style="11"/>
    <col min="13824" max="13824" width="22" style="11" customWidth="1"/>
    <col min="13825" max="13825" width="10.83203125" style="11" customWidth="1"/>
    <col min="13826" max="13826" width="11" style="11" customWidth="1"/>
    <col min="13827" max="13827" width="16.1640625" style="11" customWidth="1"/>
    <col min="13828" max="13828" width="15.5" style="11" customWidth="1"/>
    <col min="13829" max="13829" width="8.83203125" style="11"/>
    <col min="13830" max="13830" width="16.6640625" style="11" customWidth="1"/>
    <col min="13831" max="13831" width="8.83203125" style="11"/>
    <col min="13832" max="13832" width="11" style="11" customWidth="1"/>
    <col min="13833" max="13833" width="15.33203125" style="11" customWidth="1"/>
    <col min="13834" max="14079" width="8.83203125" style="11"/>
    <col min="14080" max="14080" width="22" style="11" customWidth="1"/>
    <col min="14081" max="14081" width="10.83203125" style="11" customWidth="1"/>
    <col min="14082" max="14082" width="11" style="11" customWidth="1"/>
    <col min="14083" max="14083" width="16.1640625" style="11" customWidth="1"/>
    <col min="14084" max="14084" width="15.5" style="11" customWidth="1"/>
    <col min="14085" max="14085" width="8.83203125" style="11"/>
    <col min="14086" max="14086" width="16.6640625" style="11" customWidth="1"/>
    <col min="14087" max="14087" width="8.83203125" style="11"/>
    <col min="14088" max="14088" width="11" style="11" customWidth="1"/>
    <col min="14089" max="14089" width="15.33203125" style="11" customWidth="1"/>
    <col min="14090" max="14335" width="8.83203125" style="11"/>
    <col min="14336" max="14336" width="22" style="11" customWidth="1"/>
    <col min="14337" max="14337" width="10.83203125" style="11" customWidth="1"/>
    <col min="14338" max="14338" width="11" style="11" customWidth="1"/>
    <col min="14339" max="14339" width="16.1640625" style="11" customWidth="1"/>
    <col min="14340" max="14340" width="15.5" style="11" customWidth="1"/>
    <col min="14341" max="14341" width="8.83203125" style="11"/>
    <col min="14342" max="14342" width="16.6640625" style="11" customWidth="1"/>
    <col min="14343" max="14343" width="8.83203125" style="11"/>
    <col min="14344" max="14344" width="11" style="11" customWidth="1"/>
    <col min="14345" max="14345" width="15.33203125" style="11" customWidth="1"/>
    <col min="14346" max="14591" width="8.83203125" style="11"/>
    <col min="14592" max="14592" width="22" style="11" customWidth="1"/>
    <col min="14593" max="14593" width="10.83203125" style="11" customWidth="1"/>
    <col min="14594" max="14594" width="11" style="11" customWidth="1"/>
    <col min="14595" max="14595" width="16.1640625" style="11" customWidth="1"/>
    <col min="14596" max="14596" width="15.5" style="11" customWidth="1"/>
    <col min="14597" max="14597" width="8.83203125" style="11"/>
    <col min="14598" max="14598" width="16.6640625" style="11" customWidth="1"/>
    <col min="14599" max="14599" width="8.83203125" style="11"/>
    <col min="14600" max="14600" width="11" style="11" customWidth="1"/>
    <col min="14601" max="14601" width="15.33203125" style="11" customWidth="1"/>
    <col min="14602" max="14847" width="8.83203125" style="11"/>
    <col min="14848" max="14848" width="22" style="11" customWidth="1"/>
    <col min="14849" max="14849" width="10.83203125" style="11" customWidth="1"/>
    <col min="14850" max="14850" width="11" style="11" customWidth="1"/>
    <col min="14851" max="14851" width="16.1640625" style="11" customWidth="1"/>
    <col min="14852" max="14852" width="15.5" style="11" customWidth="1"/>
    <col min="14853" max="14853" width="8.83203125" style="11"/>
    <col min="14854" max="14854" width="16.6640625" style="11" customWidth="1"/>
    <col min="14855" max="14855" width="8.83203125" style="11"/>
    <col min="14856" max="14856" width="11" style="11" customWidth="1"/>
    <col min="14857" max="14857" width="15.33203125" style="11" customWidth="1"/>
    <col min="14858" max="15103" width="8.83203125" style="11"/>
    <col min="15104" max="15104" width="22" style="11" customWidth="1"/>
    <col min="15105" max="15105" width="10.83203125" style="11" customWidth="1"/>
    <col min="15106" max="15106" width="11" style="11" customWidth="1"/>
    <col min="15107" max="15107" width="16.1640625" style="11" customWidth="1"/>
    <col min="15108" max="15108" width="15.5" style="11" customWidth="1"/>
    <col min="15109" max="15109" width="8.83203125" style="11"/>
    <col min="15110" max="15110" width="16.6640625" style="11" customWidth="1"/>
    <col min="15111" max="15111" width="8.83203125" style="11"/>
    <col min="15112" max="15112" width="11" style="11" customWidth="1"/>
    <col min="15113" max="15113" width="15.33203125" style="11" customWidth="1"/>
    <col min="15114" max="15359" width="8.83203125" style="11"/>
    <col min="15360" max="15360" width="22" style="11" customWidth="1"/>
    <col min="15361" max="15361" width="10.83203125" style="11" customWidth="1"/>
    <col min="15362" max="15362" width="11" style="11" customWidth="1"/>
    <col min="15363" max="15363" width="16.1640625" style="11" customWidth="1"/>
    <col min="15364" max="15364" width="15.5" style="11" customWidth="1"/>
    <col min="15365" max="15365" width="8.83203125" style="11"/>
    <col min="15366" max="15366" width="16.6640625" style="11" customWidth="1"/>
    <col min="15367" max="15367" width="8.83203125" style="11"/>
    <col min="15368" max="15368" width="11" style="11" customWidth="1"/>
    <col min="15369" max="15369" width="15.33203125" style="11" customWidth="1"/>
    <col min="15370" max="15615" width="8.83203125" style="11"/>
    <col min="15616" max="15616" width="22" style="11" customWidth="1"/>
    <col min="15617" max="15617" width="10.83203125" style="11" customWidth="1"/>
    <col min="15618" max="15618" width="11" style="11" customWidth="1"/>
    <col min="15619" max="15619" width="16.1640625" style="11" customWidth="1"/>
    <col min="15620" max="15620" width="15.5" style="11" customWidth="1"/>
    <col min="15621" max="15621" width="8.83203125" style="11"/>
    <col min="15622" max="15622" width="16.6640625" style="11" customWidth="1"/>
    <col min="15623" max="15623" width="8.83203125" style="11"/>
    <col min="15624" max="15624" width="11" style="11" customWidth="1"/>
    <col min="15625" max="15625" width="15.33203125" style="11" customWidth="1"/>
    <col min="15626" max="15871" width="8.83203125" style="11"/>
    <col min="15872" max="15872" width="22" style="11" customWidth="1"/>
    <col min="15873" max="15873" width="10.83203125" style="11" customWidth="1"/>
    <col min="15874" max="15874" width="11" style="11" customWidth="1"/>
    <col min="15875" max="15875" width="16.1640625" style="11" customWidth="1"/>
    <col min="15876" max="15876" width="15.5" style="11" customWidth="1"/>
    <col min="15877" max="15877" width="8.83203125" style="11"/>
    <col min="15878" max="15878" width="16.6640625" style="11" customWidth="1"/>
    <col min="15879" max="15879" width="8.83203125" style="11"/>
    <col min="15880" max="15880" width="11" style="11" customWidth="1"/>
    <col min="15881" max="15881" width="15.33203125" style="11" customWidth="1"/>
    <col min="15882" max="16127" width="8.83203125" style="11"/>
    <col min="16128" max="16128" width="22" style="11" customWidth="1"/>
    <col min="16129" max="16129" width="10.83203125" style="11" customWidth="1"/>
    <col min="16130" max="16130" width="11" style="11" customWidth="1"/>
    <col min="16131" max="16131" width="16.1640625" style="11" customWidth="1"/>
    <col min="16132" max="16132" width="15.5" style="11" customWidth="1"/>
    <col min="16133" max="16133" width="8.83203125" style="11"/>
    <col min="16134" max="16134" width="16.6640625" style="11" customWidth="1"/>
    <col min="16135" max="16135" width="8.83203125" style="11"/>
    <col min="16136" max="16136" width="11" style="11" customWidth="1"/>
    <col min="16137" max="16137" width="15.33203125" style="11" customWidth="1"/>
    <col min="16138" max="16384" width="8.83203125" style="11"/>
  </cols>
  <sheetData>
    <row r="1" spans="1:9" ht="18" customHeight="1" thickBot="1" x14ac:dyDescent="0.2">
      <c r="A1" s="170"/>
      <c r="B1" s="170"/>
      <c r="C1" s="170"/>
      <c r="D1" s="170"/>
    </row>
    <row r="2" spans="1:9" ht="15" customHeight="1" thickBot="1" x14ac:dyDescent="0.2">
      <c r="A2" s="9" t="s">
        <v>7</v>
      </c>
      <c r="B2" s="171"/>
      <c r="C2" s="171"/>
      <c r="D2" s="172"/>
      <c r="E2" s="10"/>
      <c r="F2" s="10"/>
    </row>
    <row r="3" spans="1:9" ht="20" thickBot="1" x14ac:dyDescent="0.2">
      <c r="A3" s="12"/>
      <c r="B3" s="13"/>
      <c r="C3" s="14"/>
      <c r="D3" s="14"/>
      <c r="E3" s="15"/>
      <c r="F3" s="16"/>
      <c r="G3" s="17"/>
      <c r="H3" s="17"/>
    </row>
    <row r="4" spans="1:9" ht="20" thickBot="1" x14ac:dyDescent="0.2">
      <c r="A4" s="43" t="s">
        <v>2</v>
      </c>
      <c r="B4" s="44" t="s">
        <v>1</v>
      </c>
      <c r="C4" s="44" t="s">
        <v>3</v>
      </c>
      <c r="D4" s="45" t="s">
        <v>4</v>
      </c>
      <c r="E4" s="41"/>
      <c r="F4" s="17"/>
      <c r="G4" s="17"/>
      <c r="H4" s="17"/>
    </row>
    <row r="5" spans="1:9" ht="15" customHeight="1" x14ac:dyDescent="0.15">
      <c r="A5" s="42" t="s">
        <v>26</v>
      </c>
      <c r="B5" s="18">
        <f>'MINIMAŽORETKY PF'!I34</f>
        <v>0</v>
      </c>
      <c r="C5" s="108"/>
      <c r="D5" s="109"/>
      <c r="I5" s="19"/>
    </row>
    <row r="6" spans="1:9" ht="15" customHeight="1" x14ac:dyDescent="0.15">
      <c r="A6" s="40" t="s">
        <v>34</v>
      </c>
      <c r="B6" s="18">
        <f>'DĚTI MLADŠÍ DEFILÉ'!I34</f>
        <v>0</v>
      </c>
      <c r="C6" s="108"/>
      <c r="D6" s="110"/>
      <c r="I6" s="19"/>
    </row>
    <row r="7" spans="1:9" ht="15" customHeight="1" x14ac:dyDescent="0.15">
      <c r="A7" s="46" t="s">
        <v>35</v>
      </c>
      <c r="B7" s="18">
        <f>'DĚTI MLADŠÍ PF'!I34</f>
        <v>0</v>
      </c>
      <c r="C7" s="108"/>
      <c r="D7" s="110"/>
      <c r="I7" s="19"/>
    </row>
    <row r="8" spans="1:9" ht="15" customHeight="1" x14ac:dyDescent="0.15">
      <c r="A8" s="40" t="s">
        <v>37</v>
      </c>
      <c r="B8" s="18">
        <f>'DĚTI STARŠÍ DEFILÉ'!I33</f>
        <v>0</v>
      </c>
      <c r="C8" s="108"/>
      <c r="D8" s="110"/>
      <c r="I8" s="19"/>
    </row>
    <row r="9" spans="1:9" ht="15" customHeight="1" x14ac:dyDescent="0.15">
      <c r="A9" s="46" t="s">
        <v>38</v>
      </c>
      <c r="B9" s="18">
        <f>'DĚTI STARŠÍ PF'!I34</f>
        <v>0</v>
      </c>
      <c r="C9" s="108"/>
      <c r="D9" s="110"/>
      <c r="I9" s="19"/>
    </row>
    <row r="10" spans="1:9" ht="15" customHeight="1" x14ac:dyDescent="0.15">
      <c r="A10" s="40" t="s">
        <v>39</v>
      </c>
      <c r="B10" s="18">
        <f>'JUNIOR DEFILÉ'!I33</f>
        <v>0</v>
      </c>
      <c r="C10" s="108"/>
      <c r="D10" s="110"/>
      <c r="I10" s="19"/>
    </row>
    <row r="11" spans="1:9" ht="15" customHeight="1" x14ac:dyDescent="0.15">
      <c r="A11" s="46" t="s">
        <v>40</v>
      </c>
      <c r="B11" s="18">
        <f>'JUNIOR PF'!I34</f>
        <v>0</v>
      </c>
      <c r="C11" s="108"/>
      <c r="D11" s="110"/>
      <c r="I11" s="19"/>
    </row>
    <row r="12" spans="1:9" ht="15" customHeight="1" x14ac:dyDescent="0.15">
      <c r="A12" s="40" t="s">
        <v>41</v>
      </c>
      <c r="B12" s="18">
        <f>'SENIOR DEFILÉ'!I33</f>
        <v>0</v>
      </c>
      <c r="C12" s="108"/>
      <c r="D12" s="110"/>
      <c r="I12" s="19"/>
    </row>
    <row r="13" spans="1:9" ht="15" customHeight="1" x14ac:dyDescent="0.15">
      <c r="A13" s="46" t="s">
        <v>42</v>
      </c>
      <c r="B13" s="18">
        <f>'SENIOR PF'!I34</f>
        <v>0</v>
      </c>
      <c r="C13" s="161"/>
      <c r="D13" s="110"/>
      <c r="I13" s="19"/>
    </row>
    <row r="14" spans="1:9" ht="15" customHeight="1" x14ac:dyDescent="0.15">
      <c r="A14" s="46" t="s">
        <v>57</v>
      </c>
      <c r="B14" s="18">
        <f>'DĚTI MLADŠÍ TŘÍDA B PF'!G34</f>
        <v>0</v>
      </c>
      <c r="C14" s="164"/>
      <c r="D14" s="163"/>
      <c r="I14" s="19"/>
    </row>
    <row r="15" spans="1:9" ht="15" customHeight="1" x14ac:dyDescent="0.15">
      <c r="A15" s="46" t="s">
        <v>56</v>
      </c>
      <c r="B15" s="18">
        <f>'DĚTI STARŠÍ TŘÍDA B PF'!G34</f>
        <v>0</v>
      </c>
      <c r="C15" s="161"/>
      <c r="D15" s="162"/>
      <c r="I15" s="19"/>
    </row>
    <row r="16" spans="1:9" ht="15" customHeight="1" x14ac:dyDescent="0.15">
      <c r="A16" s="106" t="s">
        <v>3</v>
      </c>
      <c r="B16" s="18">
        <f>SEZNAM!E107</f>
        <v>0</v>
      </c>
      <c r="C16" s="104">
        <v>200</v>
      </c>
      <c r="D16" s="105">
        <f t="shared" ref="D16" si="0">(B16*C16)</f>
        <v>0</v>
      </c>
      <c r="E16" s="11" t="s">
        <v>44</v>
      </c>
      <c r="I16" s="19"/>
    </row>
    <row r="17" spans="1:9" ht="15" customHeight="1" thickBot="1" x14ac:dyDescent="0.2">
      <c r="A17" s="20" t="s">
        <v>5</v>
      </c>
      <c r="B17" s="107">
        <f>SEZNAM!D107</f>
        <v>0</v>
      </c>
      <c r="C17" s="21">
        <v>30</v>
      </c>
      <c r="D17" s="22">
        <f>(B17*C17)</f>
        <v>0</v>
      </c>
      <c r="E17" s="11" t="s">
        <v>43</v>
      </c>
      <c r="F17" s="19"/>
      <c r="G17" s="19"/>
      <c r="H17" s="19"/>
      <c r="I17" s="19"/>
    </row>
    <row r="18" spans="1:9" ht="15" customHeight="1" thickBot="1" x14ac:dyDescent="0.2">
      <c r="A18" s="23"/>
      <c r="C18" s="24" t="s">
        <v>6</v>
      </c>
      <c r="D18" s="25">
        <f>SUM(D5:D17)</f>
        <v>0</v>
      </c>
    </row>
    <row r="19" spans="1:9" x14ac:dyDescent="0.15">
      <c r="A19" s="26"/>
      <c r="B19" s="27"/>
      <c r="C19" s="28"/>
      <c r="D19" s="29"/>
      <c r="E19" s="19"/>
      <c r="F19" s="19"/>
      <c r="G19" s="19"/>
      <c r="H19" s="19"/>
    </row>
    <row r="20" spans="1:9" x14ac:dyDescent="0.15">
      <c r="A20" s="30"/>
      <c r="B20" s="30"/>
      <c r="C20" s="30"/>
      <c r="D20" s="30"/>
      <c r="E20" s="30"/>
      <c r="F20" s="30"/>
      <c r="G20" s="30"/>
    </row>
    <row r="22" spans="1:9" ht="20" thickBot="1" x14ac:dyDescent="0.2"/>
    <row r="23" spans="1:9" ht="20" thickBot="1" x14ac:dyDescent="0.2">
      <c r="A23" s="173" t="s">
        <v>21</v>
      </c>
      <c r="B23" s="174"/>
      <c r="C23" s="175"/>
    </row>
    <row r="24" spans="1:9" x14ac:dyDescent="0.15">
      <c r="A24" s="178"/>
      <c r="B24" s="179"/>
      <c r="C24" s="179"/>
      <c r="D24" s="179"/>
      <c r="E24" s="179"/>
      <c r="F24" s="179"/>
      <c r="G24" s="180"/>
    </row>
    <row r="25" spans="1:9" x14ac:dyDescent="0.15">
      <c r="A25" s="181"/>
      <c r="B25" s="182"/>
      <c r="C25" s="182"/>
      <c r="D25" s="182"/>
      <c r="E25" s="182"/>
      <c r="F25" s="182"/>
      <c r="G25" s="183"/>
    </row>
    <row r="26" spans="1:9" x14ac:dyDescent="0.15">
      <c r="A26" s="181"/>
      <c r="B26" s="182"/>
      <c r="C26" s="182"/>
      <c r="D26" s="182"/>
      <c r="E26" s="182"/>
      <c r="F26" s="182"/>
      <c r="G26" s="183"/>
    </row>
    <row r="27" spans="1:9" x14ac:dyDescent="0.15">
      <c r="A27" s="31"/>
      <c r="B27" s="32"/>
      <c r="C27" s="32"/>
      <c r="D27" s="32"/>
      <c r="E27" s="32"/>
      <c r="F27" s="32"/>
      <c r="G27" s="33"/>
    </row>
    <row r="28" spans="1:9" x14ac:dyDescent="0.15">
      <c r="A28" s="34" t="s">
        <v>22</v>
      </c>
      <c r="B28" s="182"/>
      <c r="C28" s="182"/>
      <c r="D28" s="182"/>
      <c r="E28" s="182"/>
      <c r="F28" s="182"/>
      <c r="G28" s="183"/>
    </row>
    <row r="29" spans="1:9" x14ac:dyDescent="0.15">
      <c r="A29" s="35" t="s">
        <v>23</v>
      </c>
      <c r="B29" s="182"/>
      <c r="C29" s="182"/>
      <c r="D29" s="182"/>
      <c r="E29" s="182"/>
      <c r="F29" s="182"/>
      <c r="G29" s="183"/>
    </row>
    <row r="30" spans="1:9" ht="20" thickBot="1" x14ac:dyDescent="0.2">
      <c r="A30" s="36" t="s">
        <v>24</v>
      </c>
      <c r="B30" s="176"/>
      <c r="C30" s="176"/>
      <c r="D30" s="176"/>
      <c r="E30" s="176"/>
      <c r="F30" s="176"/>
      <c r="G30" s="177"/>
    </row>
  </sheetData>
  <sheetProtection algorithmName="SHA-512" hashValue="m2wtNxzsQVwaJ4vH+Mi4tgFxlfy6zFp85ZqiLLh8eScN9/jIySXcHoQTmhG2ZMFsGPQTojkI2GuRXZtmharKhg==" saltValue="JvF/LNmmvKpE03rmgfT5sA==" spinCount="100000" sheet="1" selectLockedCells="1"/>
  <mergeCells count="9">
    <mergeCell ref="A1:D1"/>
    <mergeCell ref="B2:D2"/>
    <mergeCell ref="A23:C23"/>
    <mergeCell ref="B30:G30"/>
    <mergeCell ref="A24:G24"/>
    <mergeCell ref="A25:G25"/>
    <mergeCell ref="A26:G26"/>
    <mergeCell ref="B28:G28"/>
    <mergeCell ref="B29:G29"/>
  </mergeCells>
  <pageMargins left="0.7" right="0.7" top="0.75" bottom="0.75" header="0.3" footer="0.3"/>
  <pageSetup scale="75" fitToHeight="0" orientation="portrait" horizontalDpi="204" verticalDpi="1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7EC9-ECF2-D542-B6EC-1AF6D3D4AC4A}">
  <sheetPr codeName="List3">
    <tabColor rgb="FFFFFF00"/>
  </sheetPr>
  <dimension ref="A1:E107"/>
  <sheetViews>
    <sheetView zoomScale="120" zoomScaleNormal="120" zoomScaleSheetLayoutView="100" workbookViewId="0">
      <selection activeCell="C16" sqref="C16"/>
    </sheetView>
  </sheetViews>
  <sheetFormatPr baseColWidth="10" defaultColWidth="8.83203125" defaultRowHeight="15" x14ac:dyDescent="0.15"/>
  <cols>
    <col min="1" max="1" width="6.5" style="39" customWidth="1"/>
    <col min="2" max="2" width="25" style="38" customWidth="1"/>
    <col min="3" max="3" width="18.5" style="38" customWidth="1"/>
    <col min="4" max="4" width="14.33203125" style="38" customWidth="1"/>
    <col min="5" max="5" width="14" style="38" customWidth="1"/>
    <col min="6" max="6" width="11" style="38" customWidth="1"/>
    <col min="7" max="256" width="8.83203125" style="38"/>
    <col min="257" max="257" width="6.5" style="38" customWidth="1"/>
    <col min="258" max="258" width="18" style="38" customWidth="1"/>
    <col min="259" max="259" width="17.1640625" style="38" customWidth="1"/>
    <col min="260" max="260" width="12.33203125" style="38" customWidth="1"/>
    <col min="261" max="261" width="12" style="38" customWidth="1"/>
    <col min="262" max="262" width="11" style="38" customWidth="1"/>
    <col min="263" max="512" width="8.83203125" style="38"/>
    <col min="513" max="513" width="6.5" style="38" customWidth="1"/>
    <col min="514" max="514" width="18" style="38" customWidth="1"/>
    <col min="515" max="515" width="17.1640625" style="38" customWidth="1"/>
    <col min="516" max="516" width="12.33203125" style="38" customWidth="1"/>
    <col min="517" max="517" width="12" style="38" customWidth="1"/>
    <col min="518" max="518" width="11" style="38" customWidth="1"/>
    <col min="519" max="768" width="8.83203125" style="38"/>
    <col min="769" max="769" width="6.5" style="38" customWidth="1"/>
    <col min="770" max="770" width="18" style="38" customWidth="1"/>
    <col min="771" max="771" width="17.1640625" style="38" customWidth="1"/>
    <col min="772" max="772" width="12.33203125" style="38" customWidth="1"/>
    <col min="773" max="773" width="12" style="38" customWidth="1"/>
    <col min="774" max="774" width="11" style="38" customWidth="1"/>
    <col min="775" max="1024" width="8.83203125" style="38"/>
    <col min="1025" max="1025" width="6.5" style="38" customWidth="1"/>
    <col min="1026" max="1026" width="18" style="38" customWidth="1"/>
    <col min="1027" max="1027" width="17.1640625" style="38" customWidth="1"/>
    <col min="1028" max="1028" width="12.33203125" style="38" customWidth="1"/>
    <col min="1029" max="1029" width="12" style="38" customWidth="1"/>
    <col min="1030" max="1030" width="11" style="38" customWidth="1"/>
    <col min="1031" max="1280" width="8.83203125" style="38"/>
    <col min="1281" max="1281" width="6.5" style="38" customWidth="1"/>
    <col min="1282" max="1282" width="18" style="38" customWidth="1"/>
    <col min="1283" max="1283" width="17.1640625" style="38" customWidth="1"/>
    <col min="1284" max="1284" width="12.33203125" style="38" customWidth="1"/>
    <col min="1285" max="1285" width="12" style="38" customWidth="1"/>
    <col min="1286" max="1286" width="11" style="38" customWidth="1"/>
    <col min="1287" max="1536" width="8.83203125" style="38"/>
    <col min="1537" max="1537" width="6.5" style="38" customWidth="1"/>
    <col min="1538" max="1538" width="18" style="38" customWidth="1"/>
    <col min="1539" max="1539" width="17.1640625" style="38" customWidth="1"/>
    <col min="1540" max="1540" width="12.33203125" style="38" customWidth="1"/>
    <col min="1541" max="1541" width="12" style="38" customWidth="1"/>
    <col min="1542" max="1542" width="11" style="38" customWidth="1"/>
    <col min="1543" max="1792" width="8.83203125" style="38"/>
    <col min="1793" max="1793" width="6.5" style="38" customWidth="1"/>
    <col min="1794" max="1794" width="18" style="38" customWidth="1"/>
    <col min="1795" max="1795" width="17.1640625" style="38" customWidth="1"/>
    <col min="1796" max="1796" width="12.33203125" style="38" customWidth="1"/>
    <col min="1797" max="1797" width="12" style="38" customWidth="1"/>
    <col min="1798" max="1798" width="11" style="38" customWidth="1"/>
    <col min="1799" max="2048" width="8.83203125" style="38"/>
    <col min="2049" max="2049" width="6.5" style="38" customWidth="1"/>
    <col min="2050" max="2050" width="18" style="38" customWidth="1"/>
    <col min="2051" max="2051" width="17.1640625" style="38" customWidth="1"/>
    <col min="2052" max="2052" width="12.33203125" style="38" customWidth="1"/>
    <col min="2053" max="2053" width="12" style="38" customWidth="1"/>
    <col min="2054" max="2054" width="11" style="38" customWidth="1"/>
    <col min="2055" max="2304" width="8.83203125" style="38"/>
    <col min="2305" max="2305" width="6.5" style="38" customWidth="1"/>
    <col min="2306" max="2306" width="18" style="38" customWidth="1"/>
    <col min="2307" max="2307" width="17.1640625" style="38" customWidth="1"/>
    <col min="2308" max="2308" width="12.33203125" style="38" customWidth="1"/>
    <col min="2309" max="2309" width="12" style="38" customWidth="1"/>
    <col min="2310" max="2310" width="11" style="38" customWidth="1"/>
    <col min="2311" max="2560" width="8.83203125" style="38"/>
    <col min="2561" max="2561" width="6.5" style="38" customWidth="1"/>
    <col min="2562" max="2562" width="18" style="38" customWidth="1"/>
    <col min="2563" max="2563" width="17.1640625" style="38" customWidth="1"/>
    <col min="2564" max="2564" width="12.33203125" style="38" customWidth="1"/>
    <col min="2565" max="2565" width="12" style="38" customWidth="1"/>
    <col min="2566" max="2566" width="11" style="38" customWidth="1"/>
    <col min="2567" max="2816" width="8.83203125" style="38"/>
    <col min="2817" max="2817" width="6.5" style="38" customWidth="1"/>
    <col min="2818" max="2818" width="18" style="38" customWidth="1"/>
    <col min="2819" max="2819" width="17.1640625" style="38" customWidth="1"/>
    <col min="2820" max="2820" width="12.33203125" style="38" customWidth="1"/>
    <col min="2821" max="2821" width="12" style="38" customWidth="1"/>
    <col min="2822" max="2822" width="11" style="38" customWidth="1"/>
    <col min="2823" max="3072" width="8.83203125" style="38"/>
    <col min="3073" max="3073" width="6.5" style="38" customWidth="1"/>
    <col min="3074" max="3074" width="18" style="38" customWidth="1"/>
    <col min="3075" max="3075" width="17.1640625" style="38" customWidth="1"/>
    <col min="3076" max="3076" width="12.33203125" style="38" customWidth="1"/>
    <col min="3077" max="3077" width="12" style="38" customWidth="1"/>
    <col min="3078" max="3078" width="11" style="38" customWidth="1"/>
    <col min="3079" max="3328" width="8.83203125" style="38"/>
    <col min="3329" max="3329" width="6.5" style="38" customWidth="1"/>
    <col min="3330" max="3330" width="18" style="38" customWidth="1"/>
    <col min="3331" max="3331" width="17.1640625" style="38" customWidth="1"/>
    <col min="3332" max="3332" width="12.33203125" style="38" customWidth="1"/>
    <col min="3333" max="3333" width="12" style="38" customWidth="1"/>
    <col min="3334" max="3334" width="11" style="38" customWidth="1"/>
    <col min="3335" max="3584" width="8.83203125" style="38"/>
    <col min="3585" max="3585" width="6.5" style="38" customWidth="1"/>
    <col min="3586" max="3586" width="18" style="38" customWidth="1"/>
    <col min="3587" max="3587" width="17.1640625" style="38" customWidth="1"/>
    <col min="3588" max="3588" width="12.33203125" style="38" customWidth="1"/>
    <col min="3589" max="3589" width="12" style="38" customWidth="1"/>
    <col min="3590" max="3590" width="11" style="38" customWidth="1"/>
    <col min="3591" max="3840" width="8.83203125" style="38"/>
    <col min="3841" max="3841" width="6.5" style="38" customWidth="1"/>
    <col min="3842" max="3842" width="18" style="38" customWidth="1"/>
    <col min="3843" max="3843" width="17.1640625" style="38" customWidth="1"/>
    <col min="3844" max="3844" width="12.33203125" style="38" customWidth="1"/>
    <col min="3845" max="3845" width="12" style="38" customWidth="1"/>
    <col min="3846" max="3846" width="11" style="38" customWidth="1"/>
    <col min="3847" max="4096" width="8.83203125" style="38"/>
    <col min="4097" max="4097" width="6.5" style="38" customWidth="1"/>
    <col min="4098" max="4098" width="18" style="38" customWidth="1"/>
    <col min="4099" max="4099" width="17.1640625" style="38" customWidth="1"/>
    <col min="4100" max="4100" width="12.33203125" style="38" customWidth="1"/>
    <col min="4101" max="4101" width="12" style="38" customWidth="1"/>
    <col min="4102" max="4102" width="11" style="38" customWidth="1"/>
    <col min="4103" max="4352" width="8.83203125" style="38"/>
    <col min="4353" max="4353" width="6.5" style="38" customWidth="1"/>
    <col min="4354" max="4354" width="18" style="38" customWidth="1"/>
    <col min="4355" max="4355" width="17.1640625" style="38" customWidth="1"/>
    <col min="4356" max="4356" width="12.33203125" style="38" customWidth="1"/>
    <col min="4357" max="4357" width="12" style="38" customWidth="1"/>
    <col min="4358" max="4358" width="11" style="38" customWidth="1"/>
    <col min="4359" max="4608" width="8.83203125" style="38"/>
    <col min="4609" max="4609" width="6.5" style="38" customWidth="1"/>
    <col min="4610" max="4610" width="18" style="38" customWidth="1"/>
    <col min="4611" max="4611" width="17.1640625" style="38" customWidth="1"/>
    <col min="4612" max="4612" width="12.33203125" style="38" customWidth="1"/>
    <col min="4613" max="4613" width="12" style="38" customWidth="1"/>
    <col min="4614" max="4614" width="11" style="38" customWidth="1"/>
    <col min="4615" max="4864" width="8.83203125" style="38"/>
    <col min="4865" max="4865" width="6.5" style="38" customWidth="1"/>
    <col min="4866" max="4866" width="18" style="38" customWidth="1"/>
    <col min="4867" max="4867" width="17.1640625" style="38" customWidth="1"/>
    <col min="4868" max="4868" width="12.33203125" style="38" customWidth="1"/>
    <col min="4869" max="4869" width="12" style="38" customWidth="1"/>
    <col min="4870" max="4870" width="11" style="38" customWidth="1"/>
    <col min="4871" max="5120" width="8.83203125" style="38"/>
    <col min="5121" max="5121" width="6.5" style="38" customWidth="1"/>
    <col min="5122" max="5122" width="18" style="38" customWidth="1"/>
    <col min="5123" max="5123" width="17.1640625" style="38" customWidth="1"/>
    <col min="5124" max="5124" width="12.33203125" style="38" customWidth="1"/>
    <col min="5125" max="5125" width="12" style="38" customWidth="1"/>
    <col min="5126" max="5126" width="11" style="38" customWidth="1"/>
    <col min="5127" max="5376" width="8.83203125" style="38"/>
    <col min="5377" max="5377" width="6.5" style="38" customWidth="1"/>
    <col min="5378" max="5378" width="18" style="38" customWidth="1"/>
    <col min="5379" max="5379" width="17.1640625" style="38" customWidth="1"/>
    <col min="5380" max="5380" width="12.33203125" style="38" customWidth="1"/>
    <col min="5381" max="5381" width="12" style="38" customWidth="1"/>
    <col min="5382" max="5382" width="11" style="38" customWidth="1"/>
    <col min="5383" max="5632" width="8.83203125" style="38"/>
    <col min="5633" max="5633" width="6.5" style="38" customWidth="1"/>
    <col min="5634" max="5634" width="18" style="38" customWidth="1"/>
    <col min="5635" max="5635" width="17.1640625" style="38" customWidth="1"/>
    <col min="5636" max="5636" width="12.33203125" style="38" customWidth="1"/>
    <col min="5637" max="5637" width="12" style="38" customWidth="1"/>
    <col min="5638" max="5638" width="11" style="38" customWidth="1"/>
    <col min="5639" max="5888" width="8.83203125" style="38"/>
    <col min="5889" max="5889" width="6.5" style="38" customWidth="1"/>
    <col min="5890" max="5890" width="18" style="38" customWidth="1"/>
    <col min="5891" max="5891" width="17.1640625" style="38" customWidth="1"/>
    <col min="5892" max="5892" width="12.33203125" style="38" customWidth="1"/>
    <col min="5893" max="5893" width="12" style="38" customWidth="1"/>
    <col min="5894" max="5894" width="11" style="38" customWidth="1"/>
    <col min="5895" max="6144" width="8.83203125" style="38"/>
    <col min="6145" max="6145" width="6.5" style="38" customWidth="1"/>
    <col min="6146" max="6146" width="18" style="38" customWidth="1"/>
    <col min="6147" max="6147" width="17.1640625" style="38" customWidth="1"/>
    <col min="6148" max="6148" width="12.33203125" style="38" customWidth="1"/>
    <col min="6149" max="6149" width="12" style="38" customWidth="1"/>
    <col min="6150" max="6150" width="11" style="38" customWidth="1"/>
    <col min="6151" max="6400" width="8.83203125" style="38"/>
    <col min="6401" max="6401" width="6.5" style="38" customWidth="1"/>
    <col min="6402" max="6402" width="18" style="38" customWidth="1"/>
    <col min="6403" max="6403" width="17.1640625" style="38" customWidth="1"/>
    <col min="6404" max="6404" width="12.33203125" style="38" customWidth="1"/>
    <col min="6405" max="6405" width="12" style="38" customWidth="1"/>
    <col min="6406" max="6406" width="11" style="38" customWidth="1"/>
    <col min="6407" max="6656" width="8.83203125" style="38"/>
    <col min="6657" max="6657" width="6.5" style="38" customWidth="1"/>
    <col min="6658" max="6658" width="18" style="38" customWidth="1"/>
    <col min="6659" max="6659" width="17.1640625" style="38" customWidth="1"/>
    <col min="6660" max="6660" width="12.33203125" style="38" customWidth="1"/>
    <col min="6661" max="6661" width="12" style="38" customWidth="1"/>
    <col min="6662" max="6662" width="11" style="38" customWidth="1"/>
    <col min="6663" max="6912" width="8.83203125" style="38"/>
    <col min="6913" max="6913" width="6.5" style="38" customWidth="1"/>
    <col min="6914" max="6914" width="18" style="38" customWidth="1"/>
    <col min="6915" max="6915" width="17.1640625" style="38" customWidth="1"/>
    <col min="6916" max="6916" width="12.33203125" style="38" customWidth="1"/>
    <col min="6917" max="6917" width="12" style="38" customWidth="1"/>
    <col min="6918" max="6918" width="11" style="38" customWidth="1"/>
    <col min="6919" max="7168" width="8.83203125" style="38"/>
    <col min="7169" max="7169" width="6.5" style="38" customWidth="1"/>
    <col min="7170" max="7170" width="18" style="38" customWidth="1"/>
    <col min="7171" max="7171" width="17.1640625" style="38" customWidth="1"/>
    <col min="7172" max="7172" width="12.33203125" style="38" customWidth="1"/>
    <col min="7173" max="7173" width="12" style="38" customWidth="1"/>
    <col min="7174" max="7174" width="11" style="38" customWidth="1"/>
    <col min="7175" max="7424" width="8.83203125" style="38"/>
    <col min="7425" max="7425" width="6.5" style="38" customWidth="1"/>
    <col min="7426" max="7426" width="18" style="38" customWidth="1"/>
    <col min="7427" max="7427" width="17.1640625" style="38" customWidth="1"/>
    <col min="7428" max="7428" width="12.33203125" style="38" customWidth="1"/>
    <col min="7429" max="7429" width="12" style="38" customWidth="1"/>
    <col min="7430" max="7430" width="11" style="38" customWidth="1"/>
    <col min="7431" max="7680" width="8.83203125" style="38"/>
    <col min="7681" max="7681" width="6.5" style="38" customWidth="1"/>
    <col min="7682" max="7682" width="18" style="38" customWidth="1"/>
    <col min="7683" max="7683" width="17.1640625" style="38" customWidth="1"/>
    <col min="7684" max="7684" width="12.33203125" style="38" customWidth="1"/>
    <col min="7685" max="7685" width="12" style="38" customWidth="1"/>
    <col min="7686" max="7686" width="11" style="38" customWidth="1"/>
    <col min="7687" max="7936" width="8.83203125" style="38"/>
    <col min="7937" max="7937" width="6.5" style="38" customWidth="1"/>
    <col min="7938" max="7938" width="18" style="38" customWidth="1"/>
    <col min="7939" max="7939" width="17.1640625" style="38" customWidth="1"/>
    <col min="7940" max="7940" width="12.33203125" style="38" customWidth="1"/>
    <col min="7941" max="7941" width="12" style="38" customWidth="1"/>
    <col min="7942" max="7942" width="11" style="38" customWidth="1"/>
    <col min="7943" max="8192" width="8.83203125" style="38"/>
    <col min="8193" max="8193" width="6.5" style="38" customWidth="1"/>
    <col min="8194" max="8194" width="18" style="38" customWidth="1"/>
    <col min="8195" max="8195" width="17.1640625" style="38" customWidth="1"/>
    <col min="8196" max="8196" width="12.33203125" style="38" customWidth="1"/>
    <col min="8197" max="8197" width="12" style="38" customWidth="1"/>
    <col min="8198" max="8198" width="11" style="38" customWidth="1"/>
    <col min="8199" max="8448" width="8.83203125" style="38"/>
    <col min="8449" max="8449" width="6.5" style="38" customWidth="1"/>
    <col min="8450" max="8450" width="18" style="38" customWidth="1"/>
    <col min="8451" max="8451" width="17.1640625" style="38" customWidth="1"/>
    <col min="8452" max="8452" width="12.33203125" style="38" customWidth="1"/>
    <col min="8453" max="8453" width="12" style="38" customWidth="1"/>
    <col min="8454" max="8454" width="11" style="38" customWidth="1"/>
    <col min="8455" max="8704" width="8.83203125" style="38"/>
    <col min="8705" max="8705" width="6.5" style="38" customWidth="1"/>
    <col min="8706" max="8706" width="18" style="38" customWidth="1"/>
    <col min="8707" max="8707" width="17.1640625" style="38" customWidth="1"/>
    <col min="8708" max="8708" width="12.33203125" style="38" customWidth="1"/>
    <col min="8709" max="8709" width="12" style="38" customWidth="1"/>
    <col min="8710" max="8710" width="11" style="38" customWidth="1"/>
    <col min="8711" max="8960" width="8.83203125" style="38"/>
    <col min="8961" max="8961" width="6.5" style="38" customWidth="1"/>
    <col min="8962" max="8962" width="18" style="38" customWidth="1"/>
    <col min="8963" max="8963" width="17.1640625" style="38" customWidth="1"/>
    <col min="8964" max="8964" width="12.33203125" style="38" customWidth="1"/>
    <col min="8965" max="8965" width="12" style="38" customWidth="1"/>
    <col min="8966" max="8966" width="11" style="38" customWidth="1"/>
    <col min="8967" max="9216" width="8.83203125" style="38"/>
    <col min="9217" max="9217" width="6.5" style="38" customWidth="1"/>
    <col min="9218" max="9218" width="18" style="38" customWidth="1"/>
    <col min="9219" max="9219" width="17.1640625" style="38" customWidth="1"/>
    <col min="9220" max="9220" width="12.33203125" style="38" customWidth="1"/>
    <col min="9221" max="9221" width="12" style="38" customWidth="1"/>
    <col min="9222" max="9222" width="11" style="38" customWidth="1"/>
    <col min="9223" max="9472" width="8.83203125" style="38"/>
    <col min="9473" max="9473" width="6.5" style="38" customWidth="1"/>
    <col min="9474" max="9474" width="18" style="38" customWidth="1"/>
    <col min="9475" max="9475" width="17.1640625" style="38" customWidth="1"/>
    <col min="9476" max="9476" width="12.33203125" style="38" customWidth="1"/>
    <col min="9477" max="9477" width="12" style="38" customWidth="1"/>
    <col min="9478" max="9478" width="11" style="38" customWidth="1"/>
    <col min="9479" max="9728" width="8.83203125" style="38"/>
    <col min="9729" max="9729" width="6.5" style="38" customWidth="1"/>
    <col min="9730" max="9730" width="18" style="38" customWidth="1"/>
    <col min="9731" max="9731" width="17.1640625" style="38" customWidth="1"/>
    <col min="9732" max="9732" width="12.33203125" style="38" customWidth="1"/>
    <col min="9733" max="9733" width="12" style="38" customWidth="1"/>
    <col min="9734" max="9734" width="11" style="38" customWidth="1"/>
    <col min="9735" max="9984" width="8.83203125" style="38"/>
    <col min="9985" max="9985" width="6.5" style="38" customWidth="1"/>
    <col min="9986" max="9986" width="18" style="38" customWidth="1"/>
    <col min="9987" max="9987" width="17.1640625" style="38" customWidth="1"/>
    <col min="9988" max="9988" width="12.33203125" style="38" customWidth="1"/>
    <col min="9989" max="9989" width="12" style="38" customWidth="1"/>
    <col min="9990" max="9990" width="11" style="38" customWidth="1"/>
    <col min="9991" max="10240" width="8.83203125" style="38"/>
    <col min="10241" max="10241" width="6.5" style="38" customWidth="1"/>
    <col min="10242" max="10242" width="18" style="38" customWidth="1"/>
    <col min="10243" max="10243" width="17.1640625" style="38" customWidth="1"/>
    <col min="10244" max="10244" width="12.33203125" style="38" customWidth="1"/>
    <col min="10245" max="10245" width="12" style="38" customWidth="1"/>
    <col min="10246" max="10246" width="11" style="38" customWidth="1"/>
    <col min="10247" max="10496" width="8.83203125" style="38"/>
    <col min="10497" max="10497" width="6.5" style="38" customWidth="1"/>
    <col min="10498" max="10498" width="18" style="38" customWidth="1"/>
    <col min="10499" max="10499" width="17.1640625" style="38" customWidth="1"/>
    <col min="10500" max="10500" width="12.33203125" style="38" customWidth="1"/>
    <col min="10501" max="10501" width="12" style="38" customWidth="1"/>
    <col min="10502" max="10502" width="11" style="38" customWidth="1"/>
    <col min="10503" max="10752" width="8.83203125" style="38"/>
    <col min="10753" max="10753" width="6.5" style="38" customWidth="1"/>
    <col min="10754" max="10754" width="18" style="38" customWidth="1"/>
    <col min="10755" max="10755" width="17.1640625" style="38" customWidth="1"/>
    <col min="10756" max="10756" width="12.33203125" style="38" customWidth="1"/>
    <col min="10757" max="10757" width="12" style="38" customWidth="1"/>
    <col min="10758" max="10758" width="11" style="38" customWidth="1"/>
    <col min="10759" max="11008" width="8.83203125" style="38"/>
    <col min="11009" max="11009" width="6.5" style="38" customWidth="1"/>
    <col min="11010" max="11010" width="18" style="38" customWidth="1"/>
    <col min="11011" max="11011" width="17.1640625" style="38" customWidth="1"/>
    <col min="11012" max="11012" width="12.33203125" style="38" customWidth="1"/>
    <col min="11013" max="11013" width="12" style="38" customWidth="1"/>
    <col min="11014" max="11014" width="11" style="38" customWidth="1"/>
    <col min="11015" max="11264" width="8.83203125" style="38"/>
    <col min="11265" max="11265" width="6.5" style="38" customWidth="1"/>
    <col min="11266" max="11266" width="18" style="38" customWidth="1"/>
    <col min="11267" max="11267" width="17.1640625" style="38" customWidth="1"/>
    <col min="11268" max="11268" width="12.33203125" style="38" customWidth="1"/>
    <col min="11269" max="11269" width="12" style="38" customWidth="1"/>
    <col min="11270" max="11270" width="11" style="38" customWidth="1"/>
    <col min="11271" max="11520" width="8.83203125" style="38"/>
    <col min="11521" max="11521" width="6.5" style="38" customWidth="1"/>
    <col min="11522" max="11522" width="18" style="38" customWidth="1"/>
    <col min="11523" max="11523" width="17.1640625" style="38" customWidth="1"/>
    <col min="11524" max="11524" width="12.33203125" style="38" customWidth="1"/>
    <col min="11525" max="11525" width="12" style="38" customWidth="1"/>
    <col min="11526" max="11526" width="11" style="38" customWidth="1"/>
    <col min="11527" max="11776" width="8.83203125" style="38"/>
    <col min="11777" max="11777" width="6.5" style="38" customWidth="1"/>
    <col min="11778" max="11778" width="18" style="38" customWidth="1"/>
    <col min="11779" max="11779" width="17.1640625" style="38" customWidth="1"/>
    <col min="11780" max="11780" width="12.33203125" style="38" customWidth="1"/>
    <col min="11781" max="11781" width="12" style="38" customWidth="1"/>
    <col min="11782" max="11782" width="11" style="38" customWidth="1"/>
    <col min="11783" max="12032" width="8.83203125" style="38"/>
    <col min="12033" max="12033" width="6.5" style="38" customWidth="1"/>
    <col min="12034" max="12034" width="18" style="38" customWidth="1"/>
    <col min="12035" max="12035" width="17.1640625" style="38" customWidth="1"/>
    <col min="12036" max="12036" width="12.33203125" style="38" customWidth="1"/>
    <col min="12037" max="12037" width="12" style="38" customWidth="1"/>
    <col min="12038" max="12038" width="11" style="38" customWidth="1"/>
    <col min="12039" max="12288" width="8.83203125" style="38"/>
    <col min="12289" max="12289" width="6.5" style="38" customWidth="1"/>
    <col min="12290" max="12290" width="18" style="38" customWidth="1"/>
    <col min="12291" max="12291" width="17.1640625" style="38" customWidth="1"/>
    <col min="12292" max="12292" width="12.33203125" style="38" customWidth="1"/>
    <col min="12293" max="12293" width="12" style="38" customWidth="1"/>
    <col min="12294" max="12294" width="11" style="38" customWidth="1"/>
    <col min="12295" max="12544" width="8.83203125" style="38"/>
    <col min="12545" max="12545" width="6.5" style="38" customWidth="1"/>
    <col min="12546" max="12546" width="18" style="38" customWidth="1"/>
    <col min="12547" max="12547" width="17.1640625" style="38" customWidth="1"/>
    <col min="12548" max="12548" width="12.33203125" style="38" customWidth="1"/>
    <col min="12549" max="12549" width="12" style="38" customWidth="1"/>
    <col min="12550" max="12550" width="11" style="38" customWidth="1"/>
    <col min="12551" max="12800" width="8.83203125" style="38"/>
    <col min="12801" max="12801" width="6.5" style="38" customWidth="1"/>
    <col min="12802" max="12802" width="18" style="38" customWidth="1"/>
    <col min="12803" max="12803" width="17.1640625" style="38" customWidth="1"/>
    <col min="12804" max="12804" width="12.33203125" style="38" customWidth="1"/>
    <col min="12805" max="12805" width="12" style="38" customWidth="1"/>
    <col min="12806" max="12806" width="11" style="38" customWidth="1"/>
    <col min="12807" max="13056" width="8.83203125" style="38"/>
    <col min="13057" max="13057" width="6.5" style="38" customWidth="1"/>
    <col min="13058" max="13058" width="18" style="38" customWidth="1"/>
    <col min="13059" max="13059" width="17.1640625" style="38" customWidth="1"/>
    <col min="13060" max="13060" width="12.33203125" style="38" customWidth="1"/>
    <col min="13061" max="13061" width="12" style="38" customWidth="1"/>
    <col min="13062" max="13062" width="11" style="38" customWidth="1"/>
    <col min="13063" max="13312" width="8.83203125" style="38"/>
    <col min="13313" max="13313" width="6.5" style="38" customWidth="1"/>
    <col min="13314" max="13314" width="18" style="38" customWidth="1"/>
    <col min="13315" max="13315" width="17.1640625" style="38" customWidth="1"/>
    <col min="13316" max="13316" width="12.33203125" style="38" customWidth="1"/>
    <col min="13317" max="13317" width="12" style="38" customWidth="1"/>
    <col min="13318" max="13318" width="11" style="38" customWidth="1"/>
    <col min="13319" max="13568" width="8.83203125" style="38"/>
    <col min="13569" max="13569" width="6.5" style="38" customWidth="1"/>
    <col min="13570" max="13570" width="18" style="38" customWidth="1"/>
    <col min="13571" max="13571" width="17.1640625" style="38" customWidth="1"/>
    <col min="13572" max="13572" width="12.33203125" style="38" customWidth="1"/>
    <col min="13573" max="13573" width="12" style="38" customWidth="1"/>
    <col min="13574" max="13574" width="11" style="38" customWidth="1"/>
    <col min="13575" max="13824" width="8.83203125" style="38"/>
    <col min="13825" max="13825" width="6.5" style="38" customWidth="1"/>
    <col min="13826" max="13826" width="18" style="38" customWidth="1"/>
    <col min="13827" max="13827" width="17.1640625" style="38" customWidth="1"/>
    <col min="13828" max="13828" width="12.33203125" style="38" customWidth="1"/>
    <col min="13829" max="13829" width="12" style="38" customWidth="1"/>
    <col min="13830" max="13830" width="11" style="38" customWidth="1"/>
    <col min="13831" max="14080" width="8.83203125" style="38"/>
    <col min="14081" max="14081" width="6.5" style="38" customWidth="1"/>
    <col min="14082" max="14082" width="18" style="38" customWidth="1"/>
    <col min="14083" max="14083" width="17.1640625" style="38" customWidth="1"/>
    <col min="14084" max="14084" width="12.33203125" style="38" customWidth="1"/>
    <col min="14085" max="14085" width="12" style="38" customWidth="1"/>
    <col min="14086" max="14086" width="11" style="38" customWidth="1"/>
    <col min="14087" max="14336" width="8.83203125" style="38"/>
    <col min="14337" max="14337" width="6.5" style="38" customWidth="1"/>
    <col min="14338" max="14338" width="18" style="38" customWidth="1"/>
    <col min="14339" max="14339" width="17.1640625" style="38" customWidth="1"/>
    <col min="14340" max="14340" width="12.33203125" style="38" customWidth="1"/>
    <col min="14341" max="14341" width="12" style="38" customWidth="1"/>
    <col min="14342" max="14342" width="11" style="38" customWidth="1"/>
    <col min="14343" max="14592" width="8.83203125" style="38"/>
    <col min="14593" max="14593" width="6.5" style="38" customWidth="1"/>
    <col min="14594" max="14594" width="18" style="38" customWidth="1"/>
    <col min="14595" max="14595" width="17.1640625" style="38" customWidth="1"/>
    <col min="14596" max="14596" width="12.33203125" style="38" customWidth="1"/>
    <col min="14597" max="14597" width="12" style="38" customWidth="1"/>
    <col min="14598" max="14598" width="11" style="38" customWidth="1"/>
    <col min="14599" max="14848" width="8.83203125" style="38"/>
    <col min="14849" max="14849" width="6.5" style="38" customWidth="1"/>
    <col min="14850" max="14850" width="18" style="38" customWidth="1"/>
    <col min="14851" max="14851" width="17.1640625" style="38" customWidth="1"/>
    <col min="14852" max="14852" width="12.33203125" style="38" customWidth="1"/>
    <col min="14853" max="14853" width="12" style="38" customWidth="1"/>
    <col min="14854" max="14854" width="11" style="38" customWidth="1"/>
    <col min="14855" max="15104" width="8.83203125" style="38"/>
    <col min="15105" max="15105" width="6.5" style="38" customWidth="1"/>
    <col min="15106" max="15106" width="18" style="38" customWidth="1"/>
    <col min="15107" max="15107" width="17.1640625" style="38" customWidth="1"/>
    <col min="15108" max="15108" width="12.33203125" style="38" customWidth="1"/>
    <col min="15109" max="15109" width="12" style="38" customWidth="1"/>
    <col min="15110" max="15110" width="11" style="38" customWidth="1"/>
    <col min="15111" max="15360" width="8.83203125" style="38"/>
    <col min="15361" max="15361" width="6.5" style="38" customWidth="1"/>
    <col min="15362" max="15362" width="18" style="38" customWidth="1"/>
    <col min="15363" max="15363" width="17.1640625" style="38" customWidth="1"/>
    <col min="15364" max="15364" width="12.33203125" style="38" customWidth="1"/>
    <col min="15365" max="15365" width="12" style="38" customWidth="1"/>
    <col min="15366" max="15366" width="11" style="38" customWidth="1"/>
    <col min="15367" max="15616" width="8.83203125" style="38"/>
    <col min="15617" max="15617" width="6.5" style="38" customWidth="1"/>
    <col min="15618" max="15618" width="18" style="38" customWidth="1"/>
    <col min="15619" max="15619" width="17.1640625" style="38" customWidth="1"/>
    <col min="15620" max="15620" width="12.33203125" style="38" customWidth="1"/>
    <col min="15621" max="15621" width="12" style="38" customWidth="1"/>
    <col min="15622" max="15622" width="11" style="38" customWidth="1"/>
    <col min="15623" max="15872" width="8.83203125" style="38"/>
    <col min="15873" max="15873" width="6.5" style="38" customWidth="1"/>
    <col min="15874" max="15874" width="18" style="38" customWidth="1"/>
    <col min="15875" max="15875" width="17.1640625" style="38" customWidth="1"/>
    <col min="15876" max="15876" width="12.33203125" style="38" customWidth="1"/>
    <col min="15877" max="15877" width="12" style="38" customWidth="1"/>
    <col min="15878" max="15878" width="11" style="38" customWidth="1"/>
    <col min="15879" max="16128" width="8.83203125" style="38"/>
    <col min="16129" max="16129" width="6.5" style="38" customWidth="1"/>
    <col min="16130" max="16130" width="18" style="38" customWidth="1"/>
    <col min="16131" max="16131" width="17.1640625" style="38" customWidth="1"/>
    <col min="16132" max="16132" width="12.33203125" style="38" customWidth="1"/>
    <col min="16133" max="16133" width="12" style="38" customWidth="1"/>
    <col min="16134" max="16134" width="11" style="38" customWidth="1"/>
    <col min="16135" max="16384" width="8.83203125" style="38"/>
  </cols>
  <sheetData>
    <row r="1" spans="1:5" ht="16" thickBot="1" x14ac:dyDescent="0.2"/>
    <row r="2" spans="1:5" s="47" customFormat="1" ht="17" thickBot="1" x14ac:dyDescent="0.25">
      <c r="A2" s="184" t="s">
        <v>36</v>
      </c>
      <c r="B2" s="185"/>
      <c r="C2" s="185"/>
      <c r="D2" s="185"/>
      <c r="E2" s="186"/>
    </row>
    <row r="3" spans="1:5" ht="16" thickBot="1" x14ac:dyDescent="0.2">
      <c r="B3" s="127"/>
      <c r="C3" s="39"/>
    </row>
    <row r="4" spans="1:5" ht="16" thickBot="1" x14ac:dyDescent="0.2">
      <c r="A4" s="194" t="s">
        <v>9</v>
      </c>
      <c r="B4" s="195"/>
      <c r="C4" s="195"/>
      <c r="D4" s="195"/>
      <c r="E4" s="196"/>
    </row>
    <row r="5" spans="1:5" ht="23" customHeight="1" x14ac:dyDescent="0.15">
      <c r="A5" s="189" t="s">
        <v>10</v>
      </c>
      <c r="B5" s="191" t="s">
        <v>11</v>
      </c>
      <c r="C5" s="189" t="s">
        <v>0</v>
      </c>
      <c r="D5" s="187" t="s">
        <v>5</v>
      </c>
      <c r="E5" s="187" t="s">
        <v>3</v>
      </c>
    </row>
    <row r="6" spans="1:5" ht="16" thickBot="1" x14ac:dyDescent="0.2">
      <c r="A6" s="190"/>
      <c r="B6" s="192"/>
      <c r="C6" s="190"/>
      <c r="D6" s="193"/>
      <c r="E6" s="188"/>
    </row>
    <row r="7" spans="1:5" ht="11.25" customHeight="1" x14ac:dyDescent="0.15">
      <c r="A7" s="125">
        <v>1</v>
      </c>
      <c r="B7" s="111"/>
      <c r="C7" s="112"/>
      <c r="D7" s="113">
        <f t="shared" ref="D7:D105" si="0">IF(B7="",0,1)</f>
        <v>0</v>
      </c>
      <c r="E7" s="114">
        <f>IF(B7="",0,1)</f>
        <v>0</v>
      </c>
    </row>
    <row r="8" spans="1:5" ht="11.25" customHeight="1" x14ac:dyDescent="0.15">
      <c r="A8" s="126">
        <v>2</v>
      </c>
      <c r="B8" s="115"/>
      <c r="C8" s="115"/>
      <c r="D8" s="116">
        <f t="shared" si="0"/>
        <v>0</v>
      </c>
      <c r="E8" s="114">
        <f t="shared" ref="E8:E106" si="1">IF(B8="",0,1)</f>
        <v>0</v>
      </c>
    </row>
    <row r="9" spans="1:5" ht="11.25" customHeight="1" x14ac:dyDescent="0.15">
      <c r="A9" s="126">
        <v>3</v>
      </c>
      <c r="B9" s="115"/>
      <c r="C9" s="115"/>
      <c r="D9" s="116">
        <f t="shared" si="0"/>
        <v>0</v>
      </c>
      <c r="E9" s="114">
        <f t="shared" si="1"/>
        <v>0</v>
      </c>
    </row>
    <row r="10" spans="1:5" ht="11.25" customHeight="1" x14ac:dyDescent="0.15">
      <c r="A10" s="125">
        <v>4</v>
      </c>
      <c r="B10" s="115"/>
      <c r="C10" s="115"/>
      <c r="D10" s="116">
        <f t="shared" si="0"/>
        <v>0</v>
      </c>
      <c r="E10" s="114">
        <f t="shared" si="1"/>
        <v>0</v>
      </c>
    </row>
    <row r="11" spans="1:5" ht="11.25" customHeight="1" x14ac:dyDescent="0.15">
      <c r="A11" s="126">
        <v>5</v>
      </c>
      <c r="B11" s="115"/>
      <c r="C11" s="115"/>
      <c r="D11" s="116">
        <f t="shared" si="0"/>
        <v>0</v>
      </c>
      <c r="E11" s="114">
        <f t="shared" si="1"/>
        <v>0</v>
      </c>
    </row>
    <row r="12" spans="1:5" ht="11.25" customHeight="1" x14ac:dyDescent="0.15">
      <c r="A12" s="126">
        <v>6</v>
      </c>
      <c r="B12" s="115"/>
      <c r="C12" s="115"/>
      <c r="D12" s="116">
        <f t="shared" si="0"/>
        <v>0</v>
      </c>
      <c r="E12" s="114">
        <f t="shared" si="1"/>
        <v>0</v>
      </c>
    </row>
    <row r="13" spans="1:5" ht="11.25" customHeight="1" x14ac:dyDescent="0.15">
      <c r="A13" s="125">
        <v>7</v>
      </c>
      <c r="B13" s="115"/>
      <c r="C13" s="115"/>
      <c r="D13" s="116">
        <f t="shared" si="0"/>
        <v>0</v>
      </c>
      <c r="E13" s="114">
        <f t="shared" si="1"/>
        <v>0</v>
      </c>
    </row>
    <row r="14" spans="1:5" ht="11.25" customHeight="1" x14ac:dyDescent="0.15">
      <c r="A14" s="126">
        <v>8</v>
      </c>
      <c r="B14" s="115"/>
      <c r="C14" s="115"/>
      <c r="D14" s="116">
        <f t="shared" si="0"/>
        <v>0</v>
      </c>
      <c r="E14" s="114">
        <f t="shared" si="1"/>
        <v>0</v>
      </c>
    </row>
    <row r="15" spans="1:5" ht="11.25" customHeight="1" x14ac:dyDescent="0.15">
      <c r="A15" s="126">
        <v>9</v>
      </c>
      <c r="B15" s="115"/>
      <c r="C15" s="115"/>
      <c r="D15" s="116">
        <f t="shared" si="0"/>
        <v>0</v>
      </c>
      <c r="E15" s="114">
        <f t="shared" si="1"/>
        <v>0</v>
      </c>
    </row>
    <row r="16" spans="1:5" ht="11.25" customHeight="1" x14ac:dyDescent="0.15">
      <c r="A16" s="125">
        <v>10</v>
      </c>
      <c r="B16" s="115"/>
      <c r="C16" s="115"/>
      <c r="D16" s="116">
        <f t="shared" si="0"/>
        <v>0</v>
      </c>
      <c r="E16" s="114">
        <f t="shared" si="1"/>
        <v>0</v>
      </c>
    </row>
    <row r="17" spans="1:5" ht="11.25" customHeight="1" x14ac:dyDescent="0.15">
      <c r="A17" s="126">
        <v>11</v>
      </c>
      <c r="B17" s="115"/>
      <c r="C17" s="115"/>
      <c r="D17" s="116">
        <f t="shared" si="0"/>
        <v>0</v>
      </c>
      <c r="E17" s="114">
        <f t="shared" si="1"/>
        <v>0</v>
      </c>
    </row>
    <row r="18" spans="1:5" ht="11.25" customHeight="1" x14ac:dyDescent="0.15">
      <c r="A18" s="126">
        <v>12</v>
      </c>
      <c r="B18" s="115"/>
      <c r="C18" s="115"/>
      <c r="D18" s="116">
        <f t="shared" si="0"/>
        <v>0</v>
      </c>
      <c r="E18" s="114">
        <f t="shared" si="1"/>
        <v>0</v>
      </c>
    </row>
    <row r="19" spans="1:5" ht="11.25" customHeight="1" x14ac:dyDescent="0.15">
      <c r="A19" s="126">
        <v>13</v>
      </c>
      <c r="B19" s="115"/>
      <c r="C19" s="115"/>
      <c r="D19" s="116">
        <f t="shared" si="0"/>
        <v>0</v>
      </c>
      <c r="E19" s="114">
        <f t="shared" si="1"/>
        <v>0</v>
      </c>
    </row>
    <row r="20" spans="1:5" ht="11.25" customHeight="1" x14ac:dyDescent="0.15">
      <c r="A20" s="126">
        <v>14</v>
      </c>
      <c r="B20" s="115"/>
      <c r="C20" s="115"/>
      <c r="D20" s="116">
        <f t="shared" si="0"/>
        <v>0</v>
      </c>
      <c r="E20" s="114">
        <f t="shared" si="1"/>
        <v>0</v>
      </c>
    </row>
    <row r="21" spans="1:5" ht="11.25" customHeight="1" x14ac:dyDescent="0.15">
      <c r="A21" s="126">
        <v>15</v>
      </c>
      <c r="B21" s="115"/>
      <c r="C21" s="115"/>
      <c r="D21" s="116">
        <f t="shared" si="0"/>
        <v>0</v>
      </c>
      <c r="E21" s="114">
        <f t="shared" si="1"/>
        <v>0</v>
      </c>
    </row>
    <row r="22" spans="1:5" ht="11.25" customHeight="1" x14ac:dyDescent="0.15">
      <c r="A22" s="126">
        <v>16</v>
      </c>
      <c r="B22" s="115"/>
      <c r="C22" s="115"/>
      <c r="D22" s="116">
        <f t="shared" si="0"/>
        <v>0</v>
      </c>
      <c r="E22" s="114">
        <f t="shared" si="1"/>
        <v>0</v>
      </c>
    </row>
    <row r="23" spans="1:5" ht="11.25" customHeight="1" x14ac:dyDescent="0.15">
      <c r="A23" s="126">
        <v>17</v>
      </c>
      <c r="B23" s="115"/>
      <c r="C23" s="115"/>
      <c r="D23" s="116">
        <f t="shared" si="0"/>
        <v>0</v>
      </c>
      <c r="E23" s="114">
        <f t="shared" si="1"/>
        <v>0</v>
      </c>
    </row>
    <row r="24" spans="1:5" ht="11.25" customHeight="1" x14ac:dyDescent="0.15">
      <c r="A24" s="126">
        <v>18</v>
      </c>
      <c r="B24" s="115"/>
      <c r="C24" s="115"/>
      <c r="D24" s="116">
        <f t="shared" si="0"/>
        <v>0</v>
      </c>
      <c r="E24" s="114">
        <f t="shared" si="1"/>
        <v>0</v>
      </c>
    </row>
    <row r="25" spans="1:5" ht="11.25" customHeight="1" x14ac:dyDescent="0.15">
      <c r="A25" s="126">
        <v>19</v>
      </c>
      <c r="B25" s="115"/>
      <c r="C25" s="115"/>
      <c r="D25" s="116">
        <f t="shared" si="0"/>
        <v>0</v>
      </c>
      <c r="E25" s="114">
        <f t="shared" si="1"/>
        <v>0</v>
      </c>
    </row>
    <row r="26" spans="1:5" ht="11.25" customHeight="1" x14ac:dyDescent="0.15">
      <c r="A26" s="126">
        <v>20</v>
      </c>
      <c r="B26" s="115"/>
      <c r="C26" s="115"/>
      <c r="D26" s="116">
        <f t="shared" si="0"/>
        <v>0</v>
      </c>
      <c r="E26" s="114">
        <f t="shared" si="1"/>
        <v>0</v>
      </c>
    </row>
    <row r="27" spans="1:5" ht="11.25" customHeight="1" x14ac:dyDescent="0.15">
      <c r="A27" s="126">
        <v>21</v>
      </c>
      <c r="B27" s="115"/>
      <c r="C27" s="115"/>
      <c r="D27" s="116">
        <f t="shared" si="0"/>
        <v>0</v>
      </c>
      <c r="E27" s="114">
        <f t="shared" si="1"/>
        <v>0</v>
      </c>
    </row>
    <row r="28" spans="1:5" ht="11.25" customHeight="1" x14ac:dyDescent="0.15">
      <c r="A28" s="126">
        <v>22</v>
      </c>
      <c r="B28" s="115"/>
      <c r="C28" s="115"/>
      <c r="D28" s="116">
        <f t="shared" si="0"/>
        <v>0</v>
      </c>
      <c r="E28" s="114">
        <f t="shared" si="1"/>
        <v>0</v>
      </c>
    </row>
    <row r="29" spans="1:5" ht="11.25" customHeight="1" x14ac:dyDescent="0.15">
      <c r="A29" s="126">
        <v>23</v>
      </c>
      <c r="B29" s="115"/>
      <c r="C29" s="115"/>
      <c r="D29" s="116">
        <f t="shared" si="0"/>
        <v>0</v>
      </c>
      <c r="E29" s="114">
        <f t="shared" si="1"/>
        <v>0</v>
      </c>
    </row>
    <row r="30" spans="1:5" ht="11.25" customHeight="1" x14ac:dyDescent="0.15">
      <c r="A30" s="126">
        <v>24</v>
      </c>
      <c r="B30" s="115"/>
      <c r="C30" s="115"/>
      <c r="D30" s="116">
        <f t="shared" si="0"/>
        <v>0</v>
      </c>
      <c r="E30" s="114">
        <f t="shared" si="1"/>
        <v>0</v>
      </c>
    </row>
    <row r="31" spans="1:5" ht="11.25" customHeight="1" x14ac:dyDescent="0.15">
      <c r="A31" s="126">
        <v>25</v>
      </c>
      <c r="B31" s="115"/>
      <c r="C31" s="115"/>
      <c r="D31" s="116">
        <f t="shared" si="0"/>
        <v>0</v>
      </c>
      <c r="E31" s="114">
        <f t="shared" si="1"/>
        <v>0</v>
      </c>
    </row>
    <row r="32" spans="1:5" ht="11.25" customHeight="1" x14ac:dyDescent="0.15">
      <c r="A32" s="126">
        <v>26</v>
      </c>
      <c r="B32" s="117"/>
      <c r="C32" s="118"/>
      <c r="D32" s="116">
        <f t="shared" si="0"/>
        <v>0</v>
      </c>
      <c r="E32" s="114">
        <f t="shared" si="1"/>
        <v>0</v>
      </c>
    </row>
    <row r="33" spans="1:5" ht="11.25" customHeight="1" x14ac:dyDescent="0.15">
      <c r="A33" s="126">
        <v>27</v>
      </c>
      <c r="B33" s="115"/>
      <c r="C33" s="115"/>
      <c r="D33" s="116">
        <f t="shared" si="0"/>
        <v>0</v>
      </c>
      <c r="E33" s="114">
        <f t="shared" si="1"/>
        <v>0</v>
      </c>
    </row>
    <row r="34" spans="1:5" ht="11.25" customHeight="1" x14ac:dyDescent="0.15">
      <c r="A34" s="126">
        <v>28</v>
      </c>
      <c r="B34" s="115"/>
      <c r="C34" s="115"/>
      <c r="D34" s="116">
        <f t="shared" si="0"/>
        <v>0</v>
      </c>
      <c r="E34" s="114">
        <f t="shared" si="1"/>
        <v>0</v>
      </c>
    </row>
    <row r="35" spans="1:5" ht="11.25" customHeight="1" x14ac:dyDescent="0.15">
      <c r="A35" s="126">
        <v>29</v>
      </c>
      <c r="B35" s="115"/>
      <c r="C35" s="115"/>
      <c r="D35" s="116">
        <f t="shared" si="0"/>
        <v>0</v>
      </c>
      <c r="E35" s="114">
        <f t="shared" si="1"/>
        <v>0</v>
      </c>
    </row>
    <row r="36" spans="1:5" ht="11.25" customHeight="1" x14ac:dyDescent="0.15">
      <c r="A36" s="126">
        <v>30</v>
      </c>
      <c r="B36" s="115"/>
      <c r="C36" s="115"/>
      <c r="D36" s="116">
        <f t="shared" si="0"/>
        <v>0</v>
      </c>
      <c r="E36" s="114">
        <f t="shared" si="1"/>
        <v>0</v>
      </c>
    </row>
    <row r="37" spans="1:5" ht="11.25" customHeight="1" x14ac:dyDescent="0.15">
      <c r="A37" s="126">
        <v>31</v>
      </c>
      <c r="B37" s="115"/>
      <c r="C37" s="115"/>
      <c r="D37" s="116">
        <f t="shared" si="0"/>
        <v>0</v>
      </c>
      <c r="E37" s="114">
        <f t="shared" si="1"/>
        <v>0</v>
      </c>
    </row>
    <row r="38" spans="1:5" ht="11.25" customHeight="1" x14ac:dyDescent="0.15">
      <c r="A38" s="126">
        <v>32</v>
      </c>
      <c r="B38" s="115"/>
      <c r="C38" s="115"/>
      <c r="D38" s="116">
        <f t="shared" si="0"/>
        <v>0</v>
      </c>
      <c r="E38" s="114">
        <f t="shared" si="1"/>
        <v>0</v>
      </c>
    </row>
    <row r="39" spans="1:5" ht="11.25" customHeight="1" x14ac:dyDescent="0.15">
      <c r="A39" s="126">
        <v>33</v>
      </c>
      <c r="B39" s="115"/>
      <c r="C39" s="115"/>
      <c r="D39" s="116">
        <f t="shared" si="0"/>
        <v>0</v>
      </c>
      <c r="E39" s="114">
        <f t="shared" si="1"/>
        <v>0</v>
      </c>
    </row>
    <row r="40" spans="1:5" ht="11.25" customHeight="1" x14ac:dyDescent="0.15">
      <c r="A40" s="126">
        <v>34</v>
      </c>
      <c r="B40" s="115"/>
      <c r="C40" s="115"/>
      <c r="D40" s="116">
        <f t="shared" si="0"/>
        <v>0</v>
      </c>
      <c r="E40" s="114">
        <f t="shared" si="1"/>
        <v>0</v>
      </c>
    </row>
    <row r="41" spans="1:5" ht="11.25" customHeight="1" x14ac:dyDescent="0.15">
      <c r="A41" s="126">
        <v>35</v>
      </c>
      <c r="B41" s="115"/>
      <c r="C41" s="115"/>
      <c r="D41" s="116">
        <f t="shared" si="0"/>
        <v>0</v>
      </c>
      <c r="E41" s="114">
        <f t="shared" si="1"/>
        <v>0</v>
      </c>
    </row>
    <row r="42" spans="1:5" ht="11.25" customHeight="1" x14ac:dyDescent="0.15">
      <c r="A42" s="126">
        <v>36</v>
      </c>
      <c r="B42" s="115"/>
      <c r="C42" s="115"/>
      <c r="D42" s="116">
        <f t="shared" si="0"/>
        <v>0</v>
      </c>
      <c r="E42" s="114">
        <f t="shared" si="1"/>
        <v>0</v>
      </c>
    </row>
    <row r="43" spans="1:5" ht="11.25" customHeight="1" x14ac:dyDescent="0.15">
      <c r="A43" s="126">
        <v>37</v>
      </c>
      <c r="B43" s="115"/>
      <c r="C43" s="115"/>
      <c r="D43" s="116">
        <f t="shared" si="0"/>
        <v>0</v>
      </c>
      <c r="E43" s="114">
        <f t="shared" si="1"/>
        <v>0</v>
      </c>
    </row>
    <row r="44" spans="1:5" ht="11.25" customHeight="1" x14ac:dyDescent="0.15">
      <c r="A44" s="126">
        <v>38</v>
      </c>
      <c r="B44" s="115"/>
      <c r="C44" s="115"/>
      <c r="D44" s="116">
        <f t="shared" si="0"/>
        <v>0</v>
      </c>
      <c r="E44" s="114">
        <f t="shared" si="1"/>
        <v>0</v>
      </c>
    </row>
    <row r="45" spans="1:5" ht="11.25" customHeight="1" x14ac:dyDescent="0.15">
      <c r="A45" s="126">
        <v>39</v>
      </c>
      <c r="B45" s="115"/>
      <c r="C45" s="115"/>
      <c r="D45" s="116">
        <f t="shared" si="0"/>
        <v>0</v>
      </c>
      <c r="E45" s="114">
        <f t="shared" si="1"/>
        <v>0</v>
      </c>
    </row>
    <row r="46" spans="1:5" ht="11.25" customHeight="1" x14ac:dyDescent="0.15">
      <c r="A46" s="126">
        <v>40</v>
      </c>
      <c r="B46" s="115"/>
      <c r="C46" s="115"/>
      <c r="D46" s="116">
        <f t="shared" si="0"/>
        <v>0</v>
      </c>
      <c r="E46" s="114">
        <f t="shared" si="1"/>
        <v>0</v>
      </c>
    </row>
    <row r="47" spans="1:5" ht="11.25" customHeight="1" x14ac:dyDescent="0.15">
      <c r="A47" s="126">
        <v>41</v>
      </c>
      <c r="B47" s="115"/>
      <c r="C47" s="115"/>
      <c r="D47" s="116">
        <f t="shared" si="0"/>
        <v>0</v>
      </c>
      <c r="E47" s="114">
        <f t="shared" si="1"/>
        <v>0</v>
      </c>
    </row>
    <row r="48" spans="1:5" ht="11.25" customHeight="1" x14ac:dyDescent="0.15">
      <c r="A48" s="126">
        <v>42</v>
      </c>
      <c r="B48" s="115"/>
      <c r="C48" s="115"/>
      <c r="D48" s="116">
        <f t="shared" si="0"/>
        <v>0</v>
      </c>
      <c r="E48" s="114">
        <f t="shared" si="1"/>
        <v>0</v>
      </c>
    </row>
    <row r="49" spans="1:5" ht="11.25" customHeight="1" x14ac:dyDescent="0.15">
      <c r="A49" s="126">
        <v>43</v>
      </c>
      <c r="B49" s="115"/>
      <c r="C49" s="115"/>
      <c r="D49" s="116">
        <f t="shared" si="0"/>
        <v>0</v>
      </c>
      <c r="E49" s="114">
        <f t="shared" si="1"/>
        <v>0</v>
      </c>
    </row>
    <row r="50" spans="1:5" ht="11.25" customHeight="1" x14ac:dyDescent="0.15">
      <c r="A50" s="126">
        <v>44</v>
      </c>
      <c r="B50" s="115"/>
      <c r="C50" s="115"/>
      <c r="D50" s="116">
        <f t="shared" si="0"/>
        <v>0</v>
      </c>
      <c r="E50" s="114">
        <f t="shared" si="1"/>
        <v>0</v>
      </c>
    </row>
    <row r="51" spans="1:5" ht="11.25" customHeight="1" x14ac:dyDescent="0.15">
      <c r="A51" s="126">
        <v>45</v>
      </c>
      <c r="B51" s="115"/>
      <c r="C51" s="115"/>
      <c r="D51" s="116">
        <f t="shared" si="0"/>
        <v>0</v>
      </c>
      <c r="E51" s="114">
        <f t="shared" si="1"/>
        <v>0</v>
      </c>
    </row>
    <row r="52" spans="1:5" ht="11.25" customHeight="1" x14ac:dyDescent="0.15">
      <c r="A52" s="126">
        <v>46</v>
      </c>
      <c r="B52" s="115"/>
      <c r="C52" s="115"/>
      <c r="D52" s="116">
        <f t="shared" si="0"/>
        <v>0</v>
      </c>
      <c r="E52" s="114">
        <f t="shared" si="1"/>
        <v>0</v>
      </c>
    </row>
    <row r="53" spans="1:5" ht="11.25" customHeight="1" x14ac:dyDescent="0.15">
      <c r="A53" s="126">
        <v>47</v>
      </c>
      <c r="B53" s="115"/>
      <c r="C53" s="115"/>
      <c r="D53" s="116">
        <f t="shared" si="0"/>
        <v>0</v>
      </c>
      <c r="E53" s="114">
        <f t="shared" si="1"/>
        <v>0</v>
      </c>
    </row>
    <row r="54" spans="1:5" ht="11.25" customHeight="1" x14ac:dyDescent="0.15">
      <c r="A54" s="126">
        <v>48</v>
      </c>
      <c r="B54" s="115"/>
      <c r="C54" s="115"/>
      <c r="D54" s="116">
        <f t="shared" si="0"/>
        <v>0</v>
      </c>
      <c r="E54" s="114">
        <f t="shared" si="1"/>
        <v>0</v>
      </c>
    </row>
    <row r="55" spans="1:5" ht="11.25" customHeight="1" x14ac:dyDescent="0.15">
      <c r="A55" s="126">
        <v>49</v>
      </c>
      <c r="B55" s="115"/>
      <c r="C55" s="115"/>
      <c r="D55" s="116">
        <f t="shared" si="0"/>
        <v>0</v>
      </c>
      <c r="E55" s="114">
        <f t="shared" si="1"/>
        <v>0</v>
      </c>
    </row>
    <row r="56" spans="1:5" ht="11.25" customHeight="1" x14ac:dyDescent="0.15">
      <c r="A56" s="126">
        <v>50</v>
      </c>
      <c r="B56" s="115"/>
      <c r="C56" s="115"/>
      <c r="D56" s="116">
        <f t="shared" si="0"/>
        <v>0</v>
      </c>
      <c r="E56" s="114">
        <f t="shared" si="1"/>
        <v>0</v>
      </c>
    </row>
    <row r="57" spans="1:5" ht="11.25" customHeight="1" x14ac:dyDescent="0.15">
      <c r="A57" s="126">
        <v>51</v>
      </c>
      <c r="B57" s="115"/>
      <c r="C57" s="115"/>
      <c r="D57" s="116">
        <f t="shared" si="0"/>
        <v>0</v>
      </c>
      <c r="E57" s="114">
        <f t="shared" si="1"/>
        <v>0</v>
      </c>
    </row>
    <row r="58" spans="1:5" ht="11.25" customHeight="1" x14ac:dyDescent="0.15">
      <c r="A58" s="126">
        <v>52</v>
      </c>
      <c r="B58" s="115"/>
      <c r="C58" s="115"/>
      <c r="D58" s="116">
        <f t="shared" si="0"/>
        <v>0</v>
      </c>
      <c r="E58" s="114">
        <f t="shared" si="1"/>
        <v>0</v>
      </c>
    </row>
    <row r="59" spans="1:5" ht="11.25" customHeight="1" x14ac:dyDescent="0.15">
      <c r="A59" s="126">
        <v>53</v>
      </c>
      <c r="B59" s="115"/>
      <c r="C59" s="115"/>
      <c r="D59" s="116">
        <f t="shared" si="0"/>
        <v>0</v>
      </c>
      <c r="E59" s="114">
        <f t="shared" si="1"/>
        <v>0</v>
      </c>
    </row>
    <row r="60" spans="1:5" ht="11.25" customHeight="1" x14ac:dyDescent="0.15">
      <c r="A60" s="126">
        <v>54</v>
      </c>
      <c r="B60" s="115"/>
      <c r="C60" s="115"/>
      <c r="D60" s="116">
        <f t="shared" si="0"/>
        <v>0</v>
      </c>
      <c r="E60" s="114">
        <f t="shared" si="1"/>
        <v>0</v>
      </c>
    </row>
    <row r="61" spans="1:5" ht="11.25" customHeight="1" x14ac:dyDescent="0.15">
      <c r="A61" s="126">
        <v>55</v>
      </c>
      <c r="B61" s="115"/>
      <c r="C61" s="115"/>
      <c r="D61" s="116">
        <f t="shared" si="0"/>
        <v>0</v>
      </c>
      <c r="E61" s="114">
        <f t="shared" si="1"/>
        <v>0</v>
      </c>
    </row>
    <row r="62" spans="1:5" ht="11.25" customHeight="1" x14ac:dyDescent="0.15">
      <c r="A62" s="126">
        <v>56</v>
      </c>
      <c r="B62" s="115"/>
      <c r="C62" s="115"/>
      <c r="D62" s="116">
        <f t="shared" si="0"/>
        <v>0</v>
      </c>
      <c r="E62" s="114">
        <f t="shared" si="1"/>
        <v>0</v>
      </c>
    </row>
    <row r="63" spans="1:5" ht="11.25" customHeight="1" x14ac:dyDescent="0.15">
      <c r="A63" s="126">
        <v>57</v>
      </c>
      <c r="B63" s="115"/>
      <c r="C63" s="115"/>
      <c r="D63" s="116">
        <f t="shared" si="0"/>
        <v>0</v>
      </c>
      <c r="E63" s="114">
        <f t="shared" si="1"/>
        <v>0</v>
      </c>
    </row>
    <row r="64" spans="1:5" ht="11.25" customHeight="1" x14ac:dyDescent="0.15">
      <c r="A64" s="126">
        <v>58</v>
      </c>
      <c r="B64" s="115"/>
      <c r="C64" s="115"/>
      <c r="D64" s="116">
        <f t="shared" si="0"/>
        <v>0</v>
      </c>
      <c r="E64" s="114">
        <f t="shared" si="1"/>
        <v>0</v>
      </c>
    </row>
    <row r="65" spans="1:5" ht="11.25" customHeight="1" x14ac:dyDescent="0.15">
      <c r="A65" s="126">
        <v>59</v>
      </c>
      <c r="B65" s="115"/>
      <c r="C65" s="115"/>
      <c r="D65" s="116">
        <f t="shared" si="0"/>
        <v>0</v>
      </c>
      <c r="E65" s="114">
        <f t="shared" si="1"/>
        <v>0</v>
      </c>
    </row>
    <row r="66" spans="1:5" ht="11.25" customHeight="1" x14ac:dyDescent="0.15">
      <c r="A66" s="126">
        <v>60</v>
      </c>
      <c r="B66" s="115"/>
      <c r="C66" s="115"/>
      <c r="D66" s="116">
        <f t="shared" si="0"/>
        <v>0</v>
      </c>
      <c r="E66" s="114">
        <f t="shared" si="1"/>
        <v>0</v>
      </c>
    </row>
    <row r="67" spans="1:5" ht="11.25" customHeight="1" x14ac:dyDescent="0.15">
      <c r="A67" s="126">
        <v>61</v>
      </c>
      <c r="B67" s="115"/>
      <c r="C67" s="115"/>
      <c r="D67" s="116">
        <f t="shared" si="0"/>
        <v>0</v>
      </c>
      <c r="E67" s="114">
        <f t="shared" si="1"/>
        <v>0</v>
      </c>
    </row>
    <row r="68" spans="1:5" ht="11.25" customHeight="1" x14ac:dyDescent="0.15">
      <c r="A68" s="126">
        <v>62</v>
      </c>
      <c r="B68" s="115"/>
      <c r="C68" s="115"/>
      <c r="D68" s="116">
        <f t="shared" si="0"/>
        <v>0</v>
      </c>
      <c r="E68" s="114">
        <f t="shared" si="1"/>
        <v>0</v>
      </c>
    </row>
    <row r="69" spans="1:5" ht="11.25" customHeight="1" x14ac:dyDescent="0.15">
      <c r="A69" s="126">
        <v>63</v>
      </c>
      <c r="B69" s="115"/>
      <c r="C69" s="115"/>
      <c r="D69" s="116">
        <f t="shared" si="0"/>
        <v>0</v>
      </c>
      <c r="E69" s="114">
        <f t="shared" si="1"/>
        <v>0</v>
      </c>
    </row>
    <row r="70" spans="1:5" ht="11.25" customHeight="1" x14ac:dyDescent="0.15">
      <c r="A70" s="126">
        <v>64</v>
      </c>
      <c r="B70" s="115"/>
      <c r="C70" s="115"/>
      <c r="D70" s="116">
        <f t="shared" si="0"/>
        <v>0</v>
      </c>
      <c r="E70" s="114">
        <f t="shared" si="1"/>
        <v>0</v>
      </c>
    </row>
    <row r="71" spans="1:5" ht="11.25" customHeight="1" x14ac:dyDescent="0.15">
      <c r="A71" s="126">
        <v>65</v>
      </c>
      <c r="B71" s="115"/>
      <c r="C71" s="115"/>
      <c r="D71" s="116">
        <f t="shared" si="0"/>
        <v>0</v>
      </c>
      <c r="E71" s="114">
        <f t="shared" si="1"/>
        <v>0</v>
      </c>
    </row>
    <row r="72" spans="1:5" ht="11.25" customHeight="1" x14ac:dyDescent="0.15">
      <c r="A72" s="126">
        <v>66</v>
      </c>
      <c r="B72" s="115"/>
      <c r="C72" s="115"/>
      <c r="D72" s="116">
        <f t="shared" si="0"/>
        <v>0</v>
      </c>
      <c r="E72" s="114">
        <f t="shared" si="1"/>
        <v>0</v>
      </c>
    </row>
    <row r="73" spans="1:5" ht="11.25" customHeight="1" x14ac:dyDescent="0.15">
      <c r="A73" s="126">
        <v>67</v>
      </c>
      <c r="B73" s="115"/>
      <c r="C73" s="115"/>
      <c r="D73" s="116">
        <f t="shared" si="0"/>
        <v>0</v>
      </c>
      <c r="E73" s="114">
        <f t="shared" si="1"/>
        <v>0</v>
      </c>
    </row>
    <row r="74" spans="1:5" ht="11.25" customHeight="1" x14ac:dyDescent="0.15">
      <c r="A74" s="126">
        <v>68</v>
      </c>
      <c r="B74" s="115"/>
      <c r="C74" s="115"/>
      <c r="D74" s="116">
        <f t="shared" si="0"/>
        <v>0</v>
      </c>
      <c r="E74" s="114">
        <f t="shared" si="1"/>
        <v>0</v>
      </c>
    </row>
    <row r="75" spans="1:5" ht="11.25" customHeight="1" x14ac:dyDescent="0.15">
      <c r="A75" s="126">
        <v>69</v>
      </c>
      <c r="B75" s="115"/>
      <c r="C75" s="115"/>
      <c r="D75" s="116">
        <f t="shared" si="0"/>
        <v>0</v>
      </c>
      <c r="E75" s="114">
        <f t="shared" si="1"/>
        <v>0</v>
      </c>
    </row>
    <row r="76" spans="1:5" ht="11.25" customHeight="1" x14ac:dyDescent="0.15">
      <c r="A76" s="126">
        <v>70</v>
      </c>
      <c r="B76" s="115"/>
      <c r="C76" s="115"/>
      <c r="D76" s="116">
        <f t="shared" si="0"/>
        <v>0</v>
      </c>
      <c r="E76" s="114">
        <f t="shared" si="1"/>
        <v>0</v>
      </c>
    </row>
    <row r="77" spans="1:5" ht="11.25" customHeight="1" x14ac:dyDescent="0.15">
      <c r="A77" s="126">
        <v>71</v>
      </c>
      <c r="B77" s="115"/>
      <c r="C77" s="115"/>
      <c r="D77" s="116">
        <f t="shared" si="0"/>
        <v>0</v>
      </c>
      <c r="E77" s="114">
        <f t="shared" si="1"/>
        <v>0</v>
      </c>
    </row>
    <row r="78" spans="1:5" ht="11.25" customHeight="1" x14ac:dyDescent="0.15">
      <c r="A78" s="126">
        <v>72</v>
      </c>
      <c r="B78" s="115"/>
      <c r="C78" s="115"/>
      <c r="D78" s="116">
        <f t="shared" si="0"/>
        <v>0</v>
      </c>
      <c r="E78" s="114">
        <f t="shared" si="1"/>
        <v>0</v>
      </c>
    </row>
    <row r="79" spans="1:5" ht="11.25" customHeight="1" x14ac:dyDescent="0.15">
      <c r="A79" s="126">
        <v>73</v>
      </c>
      <c r="B79" s="115"/>
      <c r="C79" s="115"/>
      <c r="D79" s="116">
        <f t="shared" si="0"/>
        <v>0</v>
      </c>
      <c r="E79" s="114">
        <f t="shared" si="1"/>
        <v>0</v>
      </c>
    </row>
    <row r="80" spans="1:5" ht="11.25" customHeight="1" x14ac:dyDescent="0.15">
      <c r="A80" s="126">
        <v>74</v>
      </c>
      <c r="B80" s="115"/>
      <c r="C80" s="115"/>
      <c r="D80" s="116">
        <f t="shared" si="0"/>
        <v>0</v>
      </c>
      <c r="E80" s="114">
        <f t="shared" si="1"/>
        <v>0</v>
      </c>
    </row>
    <row r="81" spans="1:5" ht="11.25" customHeight="1" x14ac:dyDescent="0.15">
      <c r="A81" s="126">
        <v>75</v>
      </c>
      <c r="B81" s="115"/>
      <c r="C81" s="115"/>
      <c r="D81" s="116">
        <f t="shared" si="0"/>
        <v>0</v>
      </c>
      <c r="E81" s="114">
        <f t="shared" si="1"/>
        <v>0</v>
      </c>
    </row>
    <row r="82" spans="1:5" ht="11.25" customHeight="1" x14ac:dyDescent="0.15">
      <c r="A82" s="126">
        <v>76</v>
      </c>
      <c r="B82" s="115"/>
      <c r="C82" s="115"/>
      <c r="D82" s="116">
        <f t="shared" si="0"/>
        <v>0</v>
      </c>
      <c r="E82" s="114">
        <f t="shared" si="1"/>
        <v>0</v>
      </c>
    </row>
    <row r="83" spans="1:5" ht="11.25" customHeight="1" x14ac:dyDescent="0.15">
      <c r="A83" s="126">
        <v>77</v>
      </c>
      <c r="B83" s="115"/>
      <c r="C83" s="115"/>
      <c r="D83" s="116">
        <f t="shared" si="0"/>
        <v>0</v>
      </c>
      <c r="E83" s="114">
        <f t="shared" si="1"/>
        <v>0</v>
      </c>
    </row>
    <row r="84" spans="1:5" ht="11.25" customHeight="1" x14ac:dyDescent="0.15">
      <c r="A84" s="126">
        <v>78</v>
      </c>
      <c r="B84" s="115"/>
      <c r="C84" s="115"/>
      <c r="D84" s="116">
        <f t="shared" si="0"/>
        <v>0</v>
      </c>
      <c r="E84" s="114">
        <f t="shared" si="1"/>
        <v>0</v>
      </c>
    </row>
    <row r="85" spans="1:5" ht="11.25" customHeight="1" x14ac:dyDescent="0.15">
      <c r="A85" s="126">
        <v>79</v>
      </c>
      <c r="B85" s="115"/>
      <c r="C85" s="115"/>
      <c r="D85" s="116">
        <f t="shared" si="0"/>
        <v>0</v>
      </c>
      <c r="E85" s="114">
        <f t="shared" si="1"/>
        <v>0</v>
      </c>
    </row>
    <row r="86" spans="1:5" ht="11.25" customHeight="1" x14ac:dyDescent="0.15">
      <c r="A86" s="126">
        <v>80</v>
      </c>
      <c r="B86" s="115"/>
      <c r="C86" s="115"/>
      <c r="D86" s="116">
        <f t="shared" si="0"/>
        <v>0</v>
      </c>
      <c r="E86" s="114">
        <f t="shared" si="1"/>
        <v>0</v>
      </c>
    </row>
    <row r="87" spans="1:5" ht="11.25" customHeight="1" x14ac:dyDescent="0.15">
      <c r="A87" s="126">
        <v>81</v>
      </c>
      <c r="B87" s="115"/>
      <c r="C87" s="115"/>
      <c r="D87" s="116">
        <f t="shared" si="0"/>
        <v>0</v>
      </c>
      <c r="E87" s="114">
        <f t="shared" si="1"/>
        <v>0</v>
      </c>
    </row>
    <row r="88" spans="1:5" ht="11.25" customHeight="1" x14ac:dyDescent="0.15">
      <c r="A88" s="126">
        <v>82</v>
      </c>
      <c r="B88" s="115"/>
      <c r="C88" s="115"/>
      <c r="D88" s="116">
        <f t="shared" si="0"/>
        <v>0</v>
      </c>
      <c r="E88" s="114">
        <f t="shared" si="1"/>
        <v>0</v>
      </c>
    </row>
    <row r="89" spans="1:5" ht="11.25" customHeight="1" x14ac:dyDescent="0.15">
      <c r="A89" s="126">
        <v>83</v>
      </c>
      <c r="B89" s="115"/>
      <c r="C89" s="115"/>
      <c r="D89" s="116">
        <f t="shared" si="0"/>
        <v>0</v>
      </c>
      <c r="E89" s="114">
        <f t="shared" si="1"/>
        <v>0</v>
      </c>
    </row>
    <row r="90" spans="1:5" ht="11.25" customHeight="1" x14ac:dyDescent="0.15">
      <c r="A90" s="126">
        <v>84</v>
      </c>
      <c r="B90" s="115"/>
      <c r="C90" s="115"/>
      <c r="D90" s="116">
        <f t="shared" si="0"/>
        <v>0</v>
      </c>
      <c r="E90" s="114">
        <f t="shared" si="1"/>
        <v>0</v>
      </c>
    </row>
    <row r="91" spans="1:5" ht="11.25" customHeight="1" x14ac:dyDescent="0.15">
      <c r="A91" s="126">
        <v>85</v>
      </c>
      <c r="B91" s="115"/>
      <c r="C91" s="115"/>
      <c r="D91" s="116">
        <f t="shared" si="0"/>
        <v>0</v>
      </c>
      <c r="E91" s="114">
        <f t="shared" si="1"/>
        <v>0</v>
      </c>
    </row>
    <row r="92" spans="1:5" ht="11.25" customHeight="1" x14ac:dyDescent="0.15">
      <c r="A92" s="126">
        <v>86</v>
      </c>
      <c r="B92" s="115"/>
      <c r="C92" s="115"/>
      <c r="D92" s="116">
        <f t="shared" si="0"/>
        <v>0</v>
      </c>
      <c r="E92" s="114">
        <f t="shared" si="1"/>
        <v>0</v>
      </c>
    </row>
    <row r="93" spans="1:5" ht="11.25" customHeight="1" x14ac:dyDescent="0.15">
      <c r="A93" s="126">
        <v>87</v>
      </c>
      <c r="B93" s="115"/>
      <c r="C93" s="115"/>
      <c r="D93" s="116">
        <f t="shared" si="0"/>
        <v>0</v>
      </c>
      <c r="E93" s="114">
        <f t="shared" si="1"/>
        <v>0</v>
      </c>
    </row>
    <row r="94" spans="1:5" ht="11.25" customHeight="1" x14ac:dyDescent="0.15">
      <c r="A94" s="126">
        <v>88</v>
      </c>
      <c r="B94" s="115"/>
      <c r="C94" s="115"/>
      <c r="D94" s="116">
        <f t="shared" si="0"/>
        <v>0</v>
      </c>
      <c r="E94" s="114">
        <f t="shared" si="1"/>
        <v>0</v>
      </c>
    </row>
    <row r="95" spans="1:5" ht="11.25" customHeight="1" x14ac:dyDescent="0.15">
      <c r="A95" s="126">
        <v>89</v>
      </c>
      <c r="B95" s="115"/>
      <c r="C95" s="115"/>
      <c r="D95" s="116">
        <f t="shared" si="0"/>
        <v>0</v>
      </c>
      <c r="E95" s="114">
        <f t="shared" si="1"/>
        <v>0</v>
      </c>
    </row>
    <row r="96" spans="1:5" ht="11.25" customHeight="1" x14ac:dyDescent="0.15">
      <c r="A96" s="126">
        <v>90</v>
      </c>
      <c r="B96" s="115"/>
      <c r="C96" s="115"/>
      <c r="D96" s="116">
        <f t="shared" si="0"/>
        <v>0</v>
      </c>
      <c r="E96" s="114">
        <f t="shared" si="1"/>
        <v>0</v>
      </c>
    </row>
    <row r="97" spans="1:5" ht="11.25" customHeight="1" x14ac:dyDescent="0.15">
      <c r="A97" s="126">
        <v>91</v>
      </c>
      <c r="B97" s="115"/>
      <c r="C97" s="115"/>
      <c r="D97" s="116">
        <f t="shared" si="0"/>
        <v>0</v>
      </c>
      <c r="E97" s="114">
        <f t="shared" si="1"/>
        <v>0</v>
      </c>
    </row>
    <row r="98" spans="1:5" ht="11.25" customHeight="1" x14ac:dyDescent="0.15">
      <c r="A98" s="126">
        <v>92</v>
      </c>
      <c r="B98" s="115"/>
      <c r="C98" s="115"/>
      <c r="D98" s="116">
        <f t="shared" si="0"/>
        <v>0</v>
      </c>
      <c r="E98" s="114">
        <f t="shared" si="1"/>
        <v>0</v>
      </c>
    </row>
    <row r="99" spans="1:5" ht="11.25" customHeight="1" x14ac:dyDescent="0.15">
      <c r="A99" s="126">
        <v>93</v>
      </c>
      <c r="B99" s="115"/>
      <c r="C99" s="115"/>
      <c r="D99" s="116">
        <f t="shared" si="0"/>
        <v>0</v>
      </c>
      <c r="E99" s="114">
        <f t="shared" si="1"/>
        <v>0</v>
      </c>
    </row>
    <row r="100" spans="1:5" ht="11.25" customHeight="1" x14ac:dyDescent="0.15">
      <c r="A100" s="126">
        <v>94</v>
      </c>
      <c r="B100" s="115"/>
      <c r="C100" s="115"/>
      <c r="D100" s="116">
        <f t="shared" si="0"/>
        <v>0</v>
      </c>
      <c r="E100" s="114">
        <f t="shared" si="1"/>
        <v>0</v>
      </c>
    </row>
    <row r="101" spans="1:5" ht="11.25" customHeight="1" x14ac:dyDescent="0.15">
      <c r="A101" s="126">
        <v>95</v>
      </c>
      <c r="B101" s="115"/>
      <c r="C101" s="115"/>
      <c r="D101" s="116">
        <f t="shared" si="0"/>
        <v>0</v>
      </c>
      <c r="E101" s="114">
        <f t="shared" si="1"/>
        <v>0</v>
      </c>
    </row>
    <row r="102" spans="1:5" ht="11.25" customHeight="1" x14ac:dyDescent="0.15">
      <c r="A102" s="126">
        <v>96</v>
      </c>
      <c r="B102" s="115"/>
      <c r="C102" s="115"/>
      <c r="D102" s="116">
        <f t="shared" si="0"/>
        <v>0</v>
      </c>
      <c r="E102" s="114">
        <f t="shared" si="1"/>
        <v>0</v>
      </c>
    </row>
    <row r="103" spans="1:5" ht="11.25" customHeight="1" x14ac:dyDescent="0.15">
      <c r="A103" s="126">
        <v>97</v>
      </c>
      <c r="B103" s="115"/>
      <c r="C103" s="115"/>
      <c r="D103" s="116">
        <f t="shared" si="0"/>
        <v>0</v>
      </c>
      <c r="E103" s="114">
        <f t="shared" si="1"/>
        <v>0</v>
      </c>
    </row>
    <row r="104" spans="1:5" ht="11.25" customHeight="1" x14ac:dyDescent="0.15">
      <c r="A104" s="126">
        <v>98</v>
      </c>
      <c r="B104" s="115"/>
      <c r="C104" s="115"/>
      <c r="D104" s="116">
        <f t="shared" si="0"/>
        <v>0</v>
      </c>
      <c r="E104" s="114">
        <f t="shared" si="1"/>
        <v>0</v>
      </c>
    </row>
    <row r="105" spans="1:5" ht="11.25" customHeight="1" x14ac:dyDescent="0.15">
      <c r="A105" s="126">
        <v>99</v>
      </c>
      <c r="B105" s="115"/>
      <c r="C105" s="115"/>
      <c r="D105" s="116">
        <f t="shared" si="0"/>
        <v>0</v>
      </c>
      <c r="E105" s="114">
        <f t="shared" si="1"/>
        <v>0</v>
      </c>
    </row>
    <row r="106" spans="1:5" ht="11.25" customHeight="1" thickBot="1" x14ac:dyDescent="0.2">
      <c r="A106" s="134">
        <v>100</v>
      </c>
      <c r="B106" s="119"/>
      <c r="C106" s="119"/>
      <c r="D106" s="120">
        <f>IF(B106="",0,1)</f>
        <v>0</v>
      </c>
      <c r="E106" s="121">
        <f t="shared" si="1"/>
        <v>0</v>
      </c>
    </row>
    <row r="107" spans="1:5" ht="14" customHeight="1" thickBot="1" x14ac:dyDescent="0.2">
      <c r="A107" s="122"/>
      <c r="B107" s="123"/>
      <c r="C107" s="123"/>
      <c r="D107" s="124">
        <f>SUM(D7:D106)</f>
        <v>0</v>
      </c>
      <c r="E107" s="124">
        <f>SUM(E7:E106)</f>
        <v>0</v>
      </c>
    </row>
  </sheetData>
  <sheetProtection algorithmName="SHA-512" hashValue="fN5UsLujdhp8znApUyOiOS3yZC1QqJxNiE14Kuf6qce0YNlpn8uwk1SSh01WkhdhoQoskn1XW4EWOlBS8fghMA==" saltValue="9I0YKiHWaKOT3kgjj11Zmg==" spinCount="100000" sheet="1" selectLockedCells="1"/>
  <mergeCells count="7">
    <mergeCell ref="A2:E2"/>
    <mergeCell ref="E5:E6"/>
    <mergeCell ref="A5:A6"/>
    <mergeCell ref="B5:B6"/>
    <mergeCell ref="C5:C6"/>
    <mergeCell ref="D5:D6"/>
    <mergeCell ref="A4:E4"/>
  </mergeCells>
  <pageMargins left="0.25" right="0.25" top="0.75" bottom="0.75" header="0.5" footer="0.5"/>
  <pageSetup scale="76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8FAE-DB84-6E4F-A5F6-EBF18444FF56}">
  <sheetPr>
    <tabColor rgb="FFD883FF"/>
  </sheetPr>
  <dimension ref="A1:P40"/>
  <sheetViews>
    <sheetView zoomScale="120" zoomScaleNormal="120" workbookViewId="0">
      <selection activeCell="D4" sqref="D4:F4"/>
    </sheetView>
  </sheetViews>
  <sheetFormatPr baseColWidth="10" defaultColWidth="11.5" defaultRowHeight="16" x14ac:dyDescent="0.2"/>
  <cols>
    <col min="1" max="1" width="3.33203125" style="48" customWidth="1"/>
    <col min="2" max="2" width="11.6640625" style="49" customWidth="1"/>
    <col min="3" max="3" width="15.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07" t="s">
        <v>13</v>
      </c>
      <c r="C2" s="208"/>
      <c r="D2" s="209">
        <f>Fakturace!B2</f>
        <v>0</v>
      </c>
      <c r="E2" s="209"/>
      <c r="F2" s="210"/>
    </row>
    <row r="3" spans="1:16" x14ac:dyDescent="0.2">
      <c r="B3" s="199" t="s">
        <v>51</v>
      </c>
      <c r="C3" s="200"/>
      <c r="D3" s="201"/>
      <c r="E3" s="202"/>
      <c r="F3" s="203"/>
    </row>
    <row r="4" spans="1:16" x14ac:dyDescent="0.2">
      <c r="B4" s="213" t="s">
        <v>27</v>
      </c>
      <c r="C4" s="214"/>
      <c r="D4" s="215"/>
      <c r="E4" s="216"/>
      <c r="F4" s="217"/>
    </row>
    <row r="5" spans="1:16" ht="17" thickBot="1" x14ac:dyDescent="0.25">
      <c r="B5" s="218" t="s">
        <v>28</v>
      </c>
      <c r="C5" s="219"/>
      <c r="D5" s="220"/>
      <c r="E5" s="221"/>
      <c r="F5" s="222"/>
    </row>
    <row r="6" spans="1:16" ht="17" thickBot="1" x14ac:dyDescent="0.25">
      <c r="C6" s="51"/>
      <c r="D6" s="51"/>
      <c r="E6" s="51"/>
      <c r="F6" s="51"/>
    </row>
    <row r="7" spans="1:16" x14ac:dyDescent="0.2">
      <c r="A7" s="52"/>
      <c r="B7" s="227" t="s">
        <v>31</v>
      </c>
      <c r="C7" s="205"/>
      <c r="D7" s="205"/>
      <c r="E7" s="206"/>
      <c r="F7" s="53">
        <v>2024</v>
      </c>
      <c r="G7" s="223" t="s">
        <v>12</v>
      </c>
      <c r="H7" s="223" t="s">
        <v>25</v>
      </c>
      <c r="I7" s="225" t="s">
        <v>1</v>
      </c>
      <c r="K7" s="204" t="s">
        <v>50</v>
      </c>
      <c r="L7" s="205"/>
      <c r="M7" s="205"/>
      <c r="N7" s="205"/>
      <c r="O7" s="206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84" t="str">
        <f t="shared" ref="F9:F33" si="0">IF($E9="","",IF($E9="","",IF(13&gt;0,$F$7-$E9,$F$7-$E9-1)))</f>
        <v/>
      </c>
      <c r="G9" s="62"/>
      <c r="H9" s="62"/>
      <c r="I9" s="85">
        <f t="shared" ref="I9:I33" si="1">IF(C9="",0,1)</f>
        <v>0</v>
      </c>
      <c r="K9" s="58">
        <v>1</v>
      </c>
      <c r="L9" s="59"/>
      <c r="M9" s="59"/>
      <c r="N9" s="59"/>
      <c r="O9" s="60"/>
      <c r="P9" s="132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86" t="str">
        <f t="shared" si="0"/>
        <v/>
      </c>
      <c r="G10" s="62"/>
      <c r="H10" s="62"/>
      <c r="I10" s="85">
        <f t="shared" si="1"/>
        <v>0</v>
      </c>
      <c r="K10" s="64">
        <v>2</v>
      </c>
      <c r="L10" s="65"/>
      <c r="M10" s="65"/>
      <c r="N10" s="66"/>
      <c r="O10" s="67"/>
      <c r="P10" s="132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86" t="str">
        <f t="shared" si="0"/>
        <v/>
      </c>
      <c r="G11" s="62"/>
      <c r="H11" s="62"/>
      <c r="I11" s="85">
        <f t="shared" si="1"/>
        <v>0</v>
      </c>
      <c r="K11" s="64">
        <v>3</v>
      </c>
      <c r="L11" s="65"/>
      <c r="M11" s="65"/>
      <c r="N11" s="66"/>
      <c r="O11" s="67"/>
      <c r="P11" s="132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86" t="str">
        <f t="shared" si="0"/>
        <v/>
      </c>
      <c r="G12" s="62"/>
      <c r="H12" s="62"/>
      <c r="I12" s="85">
        <f t="shared" si="1"/>
        <v>0</v>
      </c>
      <c r="K12" s="64">
        <v>4</v>
      </c>
      <c r="L12" s="65"/>
      <c r="M12" s="65"/>
      <c r="N12" s="66"/>
      <c r="O12" s="67"/>
      <c r="P12" s="132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86" t="str">
        <f t="shared" si="0"/>
        <v/>
      </c>
      <c r="G13" s="62"/>
      <c r="H13" s="62"/>
      <c r="I13" s="85">
        <f t="shared" si="1"/>
        <v>0</v>
      </c>
      <c r="K13" s="64">
        <v>5</v>
      </c>
      <c r="L13" s="65"/>
      <c r="M13" s="65"/>
      <c r="N13" s="66"/>
      <c r="O13" s="67"/>
      <c r="P13" s="132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86" t="str">
        <f t="shared" si="0"/>
        <v/>
      </c>
      <c r="G14" s="69"/>
      <c r="H14" s="62"/>
      <c r="I14" s="85">
        <f t="shared" si="1"/>
        <v>0</v>
      </c>
      <c r="K14" s="64">
        <v>6</v>
      </c>
      <c r="L14" s="65"/>
      <c r="M14" s="65"/>
      <c r="N14" s="66"/>
      <c r="O14" s="67"/>
      <c r="P14" s="132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86" t="str">
        <f t="shared" si="0"/>
        <v/>
      </c>
      <c r="G15" s="69"/>
      <c r="H15" s="62"/>
      <c r="I15" s="85">
        <f t="shared" si="1"/>
        <v>0</v>
      </c>
      <c r="K15" s="64">
        <v>7</v>
      </c>
      <c r="L15" s="65"/>
      <c r="M15" s="65"/>
      <c r="N15" s="66"/>
      <c r="O15" s="67"/>
      <c r="P15" s="132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86" t="str">
        <f t="shared" si="0"/>
        <v/>
      </c>
      <c r="G16" s="70"/>
      <c r="H16" s="71"/>
      <c r="I16" s="85">
        <f t="shared" si="1"/>
        <v>0</v>
      </c>
      <c r="K16" s="64">
        <v>8</v>
      </c>
      <c r="L16" s="65"/>
      <c r="M16" s="65"/>
      <c r="N16" s="66"/>
      <c r="O16" s="67"/>
      <c r="P16" s="132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86" t="str">
        <f t="shared" si="0"/>
        <v/>
      </c>
      <c r="G17" s="72"/>
      <c r="H17" s="72"/>
      <c r="I17" s="85">
        <f t="shared" si="1"/>
        <v>0</v>
      </c>
      <c r="K17" s="64">
        <v>9</v>
      </c>
      <c r="L17" s="65"/>
      <c r="M17" s="65"/>
      <c r="N17" s="66"/>
      <c r="O17" s="67"/>
      <c r="P17" s="132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86" t="str">
        <f t="shared" si="0"/>
        <v/>
      </c>
      <c r="G18" s="69"/>
      <c r="H18" s="62"/>
      <c r="I18" s="85">
        <f t="shared" si="1"/>
        <v>0</v>
      </c>
      <c r="K18" s="54">
        <v>10</v>
      </c>
      <c r="L18" s="73"/>
      <c r="M18" s="73"/>
      <c r="N18" s="74"/>
      <c r="O18" s="75"/>
      <c r="P18" s="133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86" t="str">
        <f t="shared" si="0"/>
        <v/>
      </c>
      <c r="G19" s="69"/>
      <c r="H19" s="62"/>
      <c r="I19" s="85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86" t="str">
        <f t="shared" si="0"/>
        <v/>
      </c>
      <c r="G20" s="69"/>
      <c r="H20" s="62"/>
      <c r="I20" s="85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86" t="str">
        <f t="shared" si="0"/>
        <v/>
      </c>
      <c r="G21" s="69"/>
      <c r="H21" s="62"/>
      <c r="I21" s="85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86" t="str">
        <f t="shared" si="0"/>
        <v/>
      </c>
      <c r="G22" s="69"/>
      <c r="H22" s="62"/>
      <c r="I22" s="85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86" t="str">
        <f t="shared" si="0"/>
        <v/>
      </c>
      <c r="G23" s="69"/>
      <c r="H23" s="62"/>
      <c r="I23" s="85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86" t="str">
        <f t="shared" si="0"/>
        <v/>
      </c>
      <c r="G24" s="69"/>
      <c r="H24" s="62"/>
      <c r="I24" s="85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86" t="str">
        <f t="shared" si="0"/>
        <v/>
      </c>
      <c r="G25" s="70"/>
      <c r="H25" s="71"/>
      <c r="I25" s="85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86" t="str">
        <f t="shared" si="0"/>
        <v/>
      </c>
      <c r="G26" s="72"/>
      <c r="H26" s="72"/>
      <c r="I26" s="85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86" t="str">
        <f t="shared" si="0"/>
        <v/>
      </c>
      <c r="G27" s="69"/>
      <c r="H27" s="62"/>
      <c r="I27" s="85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86" t="str">
        <f t="shared" si="0"/>
        <v/>
      </c>
      <c r="G28" s="69"/>
      <c r="H28" s="62"/>
      <c r="I28" s="85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86" t="str">
        <f t="shared" si="0"/>
        <v/>
      </c>
      <c r="G29" s="69"/>
      <c r="H29" s="62"/>
      <c r="I29" s="85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86" t="str">
        <f t="shared" si="0"/>
        <v/>
      </c>
      <c r="G30" s="69"/>
      <c r="H30" s="62"/>
      <c r="I30" s="85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86" t="str">
        <f t="shared" si="0"/>
        <v/>
      </c>
      <c r="G31" s="69"/>
      <c r="H31" s="62"/>
      <c r="I31" s="85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86" t="str">
        <f t="shared" si="0"/>
        <v/>
      </c>
      <c r="G32" s="69"/>
      <c r="H32" s="62"/>
      <c r="I32" s="85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87" t="str">
        <f t="shared" si="0"/>
        <v/>
      </c>
      <c r="G33" s="77"/>
      <c r="H33" s="78"/>
      <c r="I33" s="103">
        <f t="shared" si="1"/>
        <v>0</v>
      </c>
    </row>
    <row r="34" spans="1:9" ht="17" thickBot="1" x14ac:dyDescent="0.25">
      <c r="B34" s="211" t="s">
        <v>18</v>
      </c>
      <c r="C34" s="212"/>
      <c r="D34" s="95">
        <f>COUNT(F9:F33)</f>
        <v>0</v>
      </c>
      <c r="E34" s="96" t="s">
        <v>19</v>
      </c>
      <c r="F34" s="97" t="str">
        <f>IFERROR(AVERAGE(F9:F33),"")</f>
        <v/>
      </c>
      <c r="I34" s="79">
        <f>SUM(I9:I33)</f>
        <v>0</v>
      </c>
    </row>
    <row r="35" spans="1:9" ht="17" thickBot="1" x14ac:dyDescent="0.25">
      <c r="B35" s="197" t="s">
        <v>20</v>
      </c>
      <c r="C35" s="198"/>
      <c r="D35" s="88"/>
      <c r="E35" s="89" t="str">
        <f>IF($D$34&lt;10,"je jich málo",IF($D$34&gt;25,"je jich moc","ANO"))</f>
        <v>je jich málo</v>
      </c>
      <c r="F35" s="90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pp3lGLkCMvliBh5vaTRn3DTyN/Ui2wo4Y68tZmqyq4xgIqyXayl0TGtmX4UiE3wvgEMIufgXEG3C9eRooirzoA==" saltValue="GLB1gMdgVM3jXq9S2PjfBw==" spinCount="100000" sheet="1" selectLockedCells="1"/>
  <mergeCells count="15">
    <mergeCell ref="B35:C35"/>
    <mergeCell ref="B3:C3"/>
    <mergeCell ref="D3:F3"/>
    <mergeCell ref="K7:O7"/>
    <mergeCell ref="B2:C2"/>
    <mergeCell ref="D2:F2"/>
    <mergeCell ref="B34:C34"/>
    <mergeCell ref="B4:C4"/>
    <mergeCell ref="D4:F4"/>
    <mergeCell ref="B5:C5"/>
    <mergeCell ref="D5:F5"/>
    <mergeCell ref="G7:G8"/>
    <mergeCell ref="H7:H8"/>
    <mergeCell ref="I7:I8"/>
    <mergeCell ref="B7:E7"/>
  </mergeCells>
  <dataValidations count="2">
    <dataValidation type="list" allowBlank="1" showInputMessage="1" showErrorMessage="1" sqref="H9:H33" xr:uid="{49640424-54DF-6A4D-BEE0-96BA5CD1BF4E}">
      <formula1>"Dobrovice,Otrokovice"</formula1>
    </dataValidation>
    <dataValidation type="list" allowBlank="1" showInputMessage="1" showErrorMessage="1" sqref="G9:G33" xr:uid="{612956BF-E5DC-7A48-A301-514CE94EB686}">
      <formula1>"Chlumec,Havířov"</formula1>
    </dataValidation>
  </dataValidations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74BF-8F2C-8C47-A967-E79CF7893DEA}">
  <sheetPr>
    <tabColor rgb="FF00FDFF"/>
    <pageSetUpPr fitToPage="1"/>
  </sheetPr>
  <dimension ref="A1:P40"/>
  <sheetViews>
    <sheetView zoomScale="120" zoomScaleNormal="120" workbookViewId="0">
      <selection activeCell="O9" sqref="O9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4.66406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39" t="s">
        <v>13</v>
      </c>
      <c r="C2" s="240"/>
      <c r="D2" s="241">
        <f>Fakturace!B2</f>
        <v>0</v>
      </c>
      <c r="E2" s="241"/>
      <c r="F2" s="242"/>
    </row>
    <row r="3" spans="1:16" x14ac:dyDescent="0.2">
      <c r="B3" s="235" t="s">
        <v>51</v>
      </c>
      <c r="C3" s="236"/>
      <c r="D3" s="237"/>
      <c r="E3" s="202"/>
      <c r="F3" s="203"/>
    </row>
    <row r="4" spans="1:16" x14ac:dyDescent="0.2">
      <c r="B4" s="245" t="s">
        <v>28</v>
      </c>
      <c r="C4" s="246"/>
      <c r="D4" s="237"/>
      <c r="E4" s="202"/>
      <c r="F4" s="203"/>
    </row>
    <row r="5" spans="1:16" ht="17" thickBot="1" x14ac:dyDescent="0.25">
      <c r="B5" s="243" t="s">
        <v>45</v>
      </c>
      <c r="C5" s="244"/>
      <c r="D5" s="221"/>
      <c r="E5" s="221"/>
      <c r="F5" s="222"/>
    </row>
    <row r="6" spans="1:16" ht="17" thickBot="1" x14ac:dyDescent="0.25">
      <c r="C6" s="51"/>
      <c r="D6" s="51"/>
      <c r="E6" s="51"/>
      <c r="F6" s="51"/>
    </row>
    <row r="7" spans="1:16" x14ac:dyDescent="0.2">
      <c r="A7" s="52"/>
      <c r="B7" s="232" t="s">
        <v>29</v>
      </c>
      <c r="C7" s="233"/>
      <c r="D7" s="233"/>
      <c r="E7" s="234"/>
      <c r="F7" s="53">
        <v>2024</v>
      </c>
      <c r="G7" s="223" t="s">
        <v>12</v>
      </c>
      <c r="H7" s="223" t="s">
        <v>25</v>
      </c>
      <c r="I7" s="225" t="s">
        <v>1</v>
      </c>
      <c r="K7" s="238" t="s">
        <v>47</v>
      </c>
      <c r="L7" s="233"/>
      <c r="M7" s="233"/>
      <c r="N7" s="233"/>
      <c r="O7" s="234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61" t="str">
        <f t="shared" ref="F9:F33" si="0">IF($E9="","",IF($E9="","",IF(13&gt;0,$F$7-$E9,$F$7-$E9-1)))</f>
        <v/>
      </c>
      <c r="G9" s="62"/>
      <c r="H9" s="62"/>
      <c r="I9" s="63">
        <f>IF(C9="",0,1)</f>
        <v>0</v>
      </c>
      <c r="K9" s="58">
        <v>1</v>
      </c>
      <c r="L9" s="59"/>
      <c r="M9" s="59"/>
      <c r="N9" s="59"/>
      <c r="O9" s="60"/>
      <c r="P9" s="130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68" t="str">
        <f t="shared" si="0"/>
        <v/>
      </c>
      <c r="G10" s="62"/>
      <c r="H10" s="62"/>
      <c r="I10" s="63">
        <f t="shared" ref="I10:I33" si="1">IF(C10="",0,1)</f>
        <v>0</v>
      </c>
      <c r="K10" s="64">
        <v>2</v>
      </c>
      <c r="L10" s="65"/>
      <c r="M10" s="65"/>
      <c r="N10" s="66"/>
      <c r="O10" s="67"/>
      <c r="P10" s="130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68" t="str">
        <f t="shared" si="0"/>
        <v/>
      </c>
      <c r="G11" s="62"/>
      <c r="H11" s="62"/>
      <c r="I11" s="63">
        <f t="shared" si="1"/>
        <v>0</v>
      </c>
      <c r="K11" s="64">
        <v>3</v>
      </c>
      <c r="L11" s="65"/>
      <c r="M11" s="65"/>
      <c r="N11" s="66"/>
      <c r="O11" s="67"/>
      <c r="P11" s="130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68" t="str">
        <f t="shared" si="0"/>
        <v/>
      </c>
      <c r="G12" s="62"/>
      <c r="H12" s="62"/>
      <c r="I12" s="63">
        <f t="shared" si="1"/>
        <v>0</v>
      </c>
      <c r="K12" s="64">
        <v>4</v>
      </c>
      <c r="L12" s="65"/>
      <c r="M12" s="65"/>
      <c r="N12" s="66"/>
      <c r="O12" s="67"/>
      <c r="P12" s="130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68" t="str">
        <f t="shared" si="0"/>
        <v/>
      </c>
      <c r="G13" s="62"/>
      <c r="H13" s="62"/>
      <c r="I13" s="63">
        <f t="shared" si="1"/>
        <v>0</v>
      </c>
      <c r="K13" s="64">
        <v>5</v>
      </c>
      <c r="L13" s="65"/>
      <c r="M13" s="65"/>
      <c r="N13" s="66"/>
      <c r="O13" s="67"/>
      <c r="P13" s="130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68" t="str">
        <f t="shared" si="0"/>
        <v/>
      </c>
      <c r="G14" s="69"/>
      <c r="H14" s="62"/>
      <c r="I14" s="63">
        <f t="shared" si="1"/>
        <v>0</v>
      </c>
      <c r="K14" s="64">
        <v>6</v>
      </c>
      <c r="L14" s="65"/>
      <c r="M14" s="65"/>
      <c r="N14" s="66"/>
      <c r="O14" s="67"/>
      <c r="P14" s="130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68" t="str">
        <f t="shared" si="0"/>
        <v/>
      </c>
      <c r="G15" s="69"/>
      <c r="H15" s="62"/>
      <c r="I15" s="63">
        <f t="shared" si="1"/>
        <v>0</v>
      </c>
      <c r="K15" s="64">
        <v>7</v>
      </c>
      <c r="L15" s="65"/>
      <c r="M15" s="65"/>
      <c r="N15" s="66"/>
      <c r="O15" s="67"/>
      <c r="P15" s="130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68" t="str">
        <f t="shared" si="0"/>
        <v/>
      </c>
      <c r="G16" s="70"/>
      <c r="H16" s="71"/>
      <c r="I16" s="63">
        <f t="shared" si="1"/>
        <v>0</v>
      </c>
      <c r="K16" s="64">
        <v>8</v>
      </c>
      <c r="L16" s="65"/>
      <c r="M16" s="65"/>
      <c r="N16" s="66"/>
      <c r="O16" s="67"/>
      <c r="P16" s="130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68" t="str">
        <f t="shared" si="0"/>
        <v/>
      </c>
      <c r="G17" s="72"/>
      <c r="H17" s="72"/>
      <c r="I17" s="63">
        <f t="shared" si="1"/>
        <v>0</v>
      </c>
      <c r="K17" s="64">
        <v>9</v>
      </c>
      <c r="L17" s="65"/>
      <c r="M17" s="65"/>
      <c r="N17" s="66"/>
      <c r="O17" s="67"/>
      <c r="P17" s="130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68" t="str">
        <f t="shared" si="0"/>
        <v/>
      </c>
      <c r="G18" s="69"/>
      <c r="H18" s="62"/>
      <c r="I18" s="63">
        <f t="shared" si="1"/>
        <v>0</v>
      </c>
      <c r="K18" s="54">
        <v>10</v>
      </c>
      <c r="L18" s="73"/>
      <c r="M18" s="73"/>
      <c r="N18" s="74"/>
      <c r="O18" s="75"/>
      <c r="P18" s="131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68" t="str">
        <f t="shared" si="0"/>
        <v/>
      </c>
      <c r="G19" s="69"/>
      <c r="H19" s="62"/>
      <c r="I19" s="63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68" t="str">
        <f t="shared" si="0"/>
        <v/>
      </c>
      <c r="G20" s="69"/>
      <c r="H20" s="62"/>
      <c r="I20" s="63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68" t="str">
        <f t="shared" si="0"/>
        <v/>
      </c>
      <c r="G21" s="69"/>
      <c r="H21" s="62"/>
      <c r="I21" s="63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68" t="str">
        <f t="shared" si="0"/>
        <v/>
      </c>
      <c r="G22" s="69"/>
      <c r="H22" s="62"/>
      <c r="I22" s="63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68" t="str">
        <f t="shared" si="0"/>
        <v/>
      </c>
      <c r="G23" s="69"/>
      <c r="H23" s="62"/>
      <c r="I23" s="63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68" t="str">
        <f t="shared" si="0"/>
        <v/>
      </c>
      <c r="G24" s="69"/>
      <c r="H24" s="62"/>
      <c r="I24" s="63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68" t="str">
        <f t="shared" si="0"/>
        <v/>
      </c>
      <c r="G25" s="70"/>
      <c r="H25" s="71"/>
      <c r="I25" s="63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68" t="str">
        <f t="shared" si="0"/>
        <v/>
      </c>
      <c r="G26" s="72"/>
      <c r="H26" s="72"/>
      <c r="I26" s="63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68" t="str">
        <f t="shared" si="0"/>
        <v/>
      </c>
      <c r="G27" s="69"/>
      <c r="H27" s="62"/>
      <c r="I27" s="63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68" t="str">
        <f t="shared" si="0"/>
        <v/>
      </c>
      <c r="G28" s="69"/>
      <c r="H28" s="62"/>
      <c r="I28" s="63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68" t="str">
        <f t="shared" si="0"/>
        <v/>
      </c>
      <c r="G29" s="69"/>
      <c r="H29" s="62"/>
      <c r="I29" s="63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68" t="str">
        <f t="shared" si="0"/>
        <v/>
      </c>
      <c r="G30" s="69"/>
      <c r="H30" s="62"/>
      <c r="I30" s="63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68" t="str">
        <f t="shared" si="0"/>
        <v/>
      </c>
      <c r="G31" s="69"/>
      <c r="H31" s="62"/>
      <c r="I31" s="63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68" t="str">
        <f t="shared" si="0"/>
        <v/>
      </c>
      <c r="G32" s="69"/>
      <c r="H32" s="62"/>
      <c r="I32" s="63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76" t="str">
        <f t="shared" si="0"/>
        <v/>
      </c>
      <c r="G33" s="77"/>
      <c r="H33" s="78"/>
      <c r="I33" s="102">
        <f t="shared" si="1"/>
        <v>0</v>
      </c>
    </row>
    <row r="34" spans="1:9" ht="17" thickBot="1" x14ac:dyDescent="0.25">
      <c r="B34" s="228" t="s">
        <v>18</v>
      </c>
      <c r="C34" s="229"/>
      <c r="D34" s="99">
        <f>COUNT(F9:F33)</f>
        <v>0</v>
      </c>
      <c r="E34" s="100" t="s">
        <v>19</v>
      </c>
      <c r="F34" s="101" t="str">
        <f>IFERROR(AVERAGE(F9:F33),"")</f>
        <v/>
      </c>
      <c r="I34" s="79">
        <f>SUM(I9:I33)</f>
        <v>0</v>
      </c>
    </row>
    <row r="35" spans="1:9" ht="17" thickBot="1" x14ac:dyDescent="0.25">
      <c r="B35" s="230" t="s">
        <v>20</v>
      </c>
      <c r="C35" s="231"/>
      <c r="D35" s="80"/>
      <c r="E35" s="81" t="str">
        <f>IF($D$34&lt;10,"je jich málo",IF($D$34&gt;25,"je jich moc","ANO"))</f>
        <v>je jich málo</v>
      </c>
      <c r="F35" s="82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tS+Exz2aJ2JaoTWMeyhNMZyFhTp/bBCR0RRO9qt7HSguPQw0g7ZMbguBRLP0hF3tJl+CPIUWrrihLZZi3PfmOQ==" saltValue="2sW+OUUkFCzwkeMQvjrO6A==" spinCount="100000" sheet="1" selectLockedCells="1"/>
  <mergeCells count="15">
    <mergeCell ref="K7:O7"/>
    <mergeCell ref="B2:C2"/>
    <mergeCell ref="D2:F2"/>
    <mergeCell ref="B5:C5"/>
    <mergeCell ref="D5:F5"/>
    <mergeCell ref="G7:G8"/>
    <mergeCell ref="B4:C4"/>
    <mergeCell ref="D4:F4"/>
    <mergeCell ref="H7:H8"/>
    <mergeCell ref="I7:I8"/>
    <mergeCell ref="B34:C34"/>
    <mergeCell ref="B35:C35"/>
    <mergeCell ref="B7:E7"/>
    <mergeCell ref="B3:C3"/>
    <mergeCell ref="D3:F3"/>
  </mergeCells>
  <phoneticPr fontId="12" type="noConversion"/>
  <dataValidations count="3">
    <dataValidation type="list" allowBlank="1" showInputMessage="1" showErrorMessage="1" sqref="G9:G33" xr:uid="{1B602239-CA28-E54E-81A0-C7477E1B3820}">
      <formula1>"Chlumec,Havířov"</formula1>
    </dataValidation>
    <dataValidation type="list" allowBlank="1" showInputMessage="1" showErrorMessage="1" sqref="H9:H33" xr:uid="{E1ABBC69-A20D-224E-898E-3154F483DB00}">
      <formula1>"Dobrovice,Otrokovice"</formula1>
    </dataValidation>
    <dataValidation type="list" allowBlank="1" showInputMessage="1" showErrorMessage="1" sqref="D5:F5" xr:uid="{A0C6C376-1789-C44E-8F8E-86509BBEB57D}">
      <mc:AlternateContent xmlns:x12ac="http://schemas.microsoft.com/office/spreadsheetml/2011/1/ac" xmlns:mc="http://schemas.openxmlformats.org/markup-compatibility/2006">
        <mc:Choice Requires="x12ac">
          <x12ac:list>Mužně vpřed,"Muziky, Muziky",Slovenský pochod,Zlatá Praha,Šohaj,"Kolíne, Kolíne",Kapitán Římek,Olympia,Castaldo,Můj koníček</x12ac:list>
        </mc:Choice>
        <mc:Fallback>
          <formula1>"Mužně vpřed,Muziky, Muziky,Slovenský pochod,Zlatá Praha,Šohaj,Kolíne, Kolíne,Kapitán Římek,Olympia,Castaldo,Můj koníček"</formula1>
        </mc:Fallback>
      </mc:AlternateContent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311D-5F9C-B34B-85B2-0657FB44E37C}">
  <sheetPr>
    <tabColor rgb="FFD883FF"/>
    <pageSetUpPr fitToPage="1"/>
  </sheetPr>
  <dimension ref="A1:P40"/>
  <sheetViews>
    <sheetView zoomScale="120" zoomScaleNormal="120" workbookViewId="0">
      <selection activeCell="B26" sqref="B26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47" t="s">
        <v>13</v>
      </c>
      <c r="C2" s="248"/>
      <c r="D2" s="249">
        <f>Fakturace!B2</f>
        <v>0</v>
      </c>
      <c r="E2" s="241"/>
      <c r="F2" s="242"/>
    </row>
    <row r="3" spans="1:16" x14ac:dyDescent="0.2">
      <c r="B3" s="256" t="s">
        <v>51</v>
      </c>
      <c r="C3" s="257"/>
      <c r="D3" s="202"/>
      <c r="E3" s="202"/>
      <c r="F3" s="203"/>
    </row>
    <row r="4" spans="1:16" x14ac:dyDescent="0.2">
      <c r="B4" s="250" t="s">
        <v>27</v>
      </c>
      <c r="C4" s="251"/>
      <c r="D4" s="202"/>
      <c r="E4" s="202"/>
      <c r="F4" s="203"/>
    </row>
    <row r="5" spans="1:16" ht="17" thickBot="1" x14ac:dyDescent="0.25">
      <c r="B5" s="252" t="s">
        <v>28</v>
      </c>
      <c r="C5" s="253"/>
      <c r="D5" s="254"/>
      <c r="E5" s="254"/>
      <c r="F5" s="255"/>
    </row>
    <row r="6" spans="1:16" ht="17" thickBot="1" x14ac:dyDescent="0.25">
      <c r="C6" s="51"/>
      <c r="D6" s="51"/>
      <c r="E6" s="51"/>
      <c r="F6" s="51"/>
    </row>
    <row r="7" spans="1:16" s="93" customFormat="1" x14ac:dyDescent="0.2">
      <c r="A7" s="91"/>
      <c r="B7" s="227" t="s">
        <v>29</v>
      </c>
      <c r="C7" s="205"/>
      <c r="D7" s="205"/>
      <c r="E7" s="206"/>
      <c r="F7" s="92">
        <v>2024</v>
      </c>
      <c r="G7" s="223" t="s">
        <v>12</v>
      </c>
      <c r="H7" s="223" t="s">
        <v>25</v>
      </c>
      <c r="I7" s="225" t="s">
        <v>1</v>
      </c>
      <c r="K7" s="204" t="s">
        <v>47</v>
      </c>
      <c r="L7" s="205"/>
      <c r="M7" s="205"/>
      <c r="N7" s="205"/>
      <c r="O7" s="206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84" t="str">
        <f t="shared" ref="F9:F33" si="0">IF($E9="","",IF($E9="","",IF(13&gt;0,$F$7-$E9,$F$7-$E9-1)))</f>
        <v/>
      </c>
      <c r="G9" s="62"/>
      <c r="H9" s="62"/>
      <c r="I9" s="94">
        <f t="shared" ref="I9:I33" si="1">IF(C9="",0,1)</f>
        <v>0</v>
      </c>
      <c r="K9" s="58">
        <v>1</v>
      </c>
      <c r="L9" s="59"/>
      <c r="M9" s="59"/>
      <c r="N9" s="59"/>
      <c r="O9" s="60"/>
      <c r="P9" s="132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86" t="str">
        <f t="shared" si="0"/>
        <v/>
      </c>
      <c r="G10" s="62"/>
      <c r="H10" s="62"/>
      <c r="I10" s="94">
        <f t="shared" si="1"/>
        <v>0</v>
      </c>
      <c r="K10" s="64">
        <v>2</v>
      </c>
      <c r="L10" s="65"/>
      <c r="M10" s="65"/>
      <c r="N10" s="66"/>
      <c r="O10" s="67"/>
      <c r="P10" s="132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86" t="str">
        <f t="shared" si="0"/>
        <v/>
      </c>
      <c r="G11" s="62"/>
      <c r="H11" s="62"/>
      <c r="I11" s="94">
        <f t="shared" si="1"/>
        <v>0</v>
      </c>
      <c r="K11" s="64">
        <v>3</v>
      </c>
      <c r="L11" s="65"/>
      <c r="M11" s="65"/>
      <c r="N11" s="66"/>
      <c r="O11" s="67"/>
      <c r="P11" s="132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86" t="str">
        <f t="shared" si="0"/>
        <v/>
      </c>
      <c r="G12" s="62"/>
      <c r="H12" s="62"/>
      <c r="I12" s="94">
        <f t="shared" si="1"/>
        <v>0</v>
      </c>
      <c r="K12" s="64">
        <v>4</v>
      </c>
      <c r="L12" s="65"/>
      <c r="M12" s="65"/>
      <c r="N12" s="66"/>
      <c r="O12" s="67"/>
      <c r="P12" s="132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86" t="str">
        <f t="shared" si="0"/>
        <v/>
      </c>
      <c r="G13" s="62"/>
      <c r="H13" s="62"/>
      <c r="I13" s="94">
        <f t="shared" si="1"/>
        <v>0</v>
      </c>
      <c r="K13" s="64">
        <v>5</v>
      </c>
      <c r="L13" s="65"/>
      <c r="M13" s="65"/>
      <c r="N13" s="66"/>
      <c r="O13" s="67"/>
      <c r="P13" s="132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86" t="str">
        <f t="shared" si="0"/>
        <v/>
      </c>
      <c r="G14" s="69"/>
      <c r="H14" s="62"/>
      <c r="I14" s="94">
        <f t="shared" si="1"/>
        <v>0</v>
      </c>
      <c r="K14" s="64">
        <v>6</v>
      </c>
      <c r="L14" s="65"/>
      <c r="M14" s="65"/>
      <c r="N14" s="66"/>
      <c r="O14" s="67"/>
      <c r="P14" s="132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86" t="str">
        <f t="shared" si="0"/>
        <v/>
      </c>
      <c r="G15" s="69"/>
      <c r="H15" s="62"/>
      <c r="I15" s="94">
        <f t="shared" si="1"/>
        <v>0</v>
      </c>
      <c r="K15" s="64">
        <v>7</v>
      </c>
      <c r="L15" s="65"/>
      <c r="M15" s="65"/>
      <c r="N15" s="66"/>
      <c r="O15" s="67"/>
      <c r="P15" s="132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86" t="str">
        <f t="shared" si="0"/>
        <v/>
      </c>
      <c r="G16" s="70"/>
      <c r="H16" s="71"/>
      <c r="I16" s="94">
        <f t="shared" si="1"/>
        <v>0</v>
      </c>
      <c r="K16" s="64">
        <v>8</v>
      </c>
      <c r="L16" s="65"/>
      <c r="M16" s="65"/>
      <c r="N16" s="66"/>
      <c r="O16" s="67"/>
      <c r="P16" s="132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86" t="str">
        <f t="shared" si="0"/>
        <v/>
      </c>
      <c r="G17" s="72"/>
      <c r="H17" s="72"/>
      <c r="I17" s="94">
        <f t="shared" si="1"/>
        <v>0</v>
      </c>
      <c r="K17" s="64">
        <v>9</v>
      </c>
      <c r="L17" s="65"/>
      <c r="M17" s="65"/>
      <c r="N17" s="66"/>
      <c r="O17" s="67"/>
      <c r="P17" s="132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86" t="str">
        <f t="shared" si="0"/>
        <v/>
      </c>
      <c r="G18" s="69"/>
      <c r="H18" s="62"/>
      <c r="I18" s="94">
        <f t="shared" si="1"/>
        <v>0</v>
      </c>
      <c r="K18" s="54">
        <v>10</v>
      </c>
      <c r="L18" s="73"/>
      <c r="M18" s="73"/>
      <c r="N18" s="74"/>
      <c r="O18" s="75"/>
      <c r="P18" s="133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86" t="str">
        <f t="shared" si="0"/>
        <v/>
      </c>
      <c r="G19" s="69"/>
      <c r="H19" s="62"/>
      <c r="I19" s="94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86" t="str">
        <f t="shared" si="0"/>
        <v/>
      </c>
      <c r="G20" s="69"/>
      <c r="H20" s="62"/>
      <c r="I20" s="94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86" t="str">
        <f t="shared" si="0"/>
        <v/>
      </c>
      <c r="G21" s="69"/>
      <c r="H21" s="62"/>
      <c r="I21" s="94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86" t="str">
        <f t="shared" si="0"/>
        <v/>
      </c>
      <c r="G22" s="69"/>
      <c r="H22" s="62"/>
      <c r="I22" s="94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86" t="str">
        <f t="shared" si="0"/>
        <v/>
      </c>
      <c r="G23" s="69"/>
      <c r="H23" s="62"/>
      <c r="I23" s="94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86" t="str">
        <f t="shared" si="0"/>
        <v/>
      </c>
      <c r="G24" s="69"/>
      <c r="H24" s="62"/>
      <c r="I24" s="94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86" t="str">
        <f t="shared" si="0"/>
        <v/>
      </c>
      <c r="G25" s="70"/>
      <c r="H25" s="71"/>
      <c r="I25" s="94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86" t="str">
        <f t="shared" si="0"/>
        <v/>
      </c>
      <c r="G26" s="72"/>
      <c r="H26" s="72"/>
      <c r="I26" s="94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86" t="str">
        <f t="shared" si="0"/>
        <v/>
      </c>
      <c r="G27" s="69"/>
      <c r="H27" s="62"/>
      <c r="I27" s="94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86" t="str">
        <f t="shared" si="0"/>
        <v/>
      </c>
      <c r="G28" s="69"/>
      <c r="H28" s="62"/>
      <c r="I28" s="94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86" t="str">
        <f t="shared" si="0"/>
        <v/>
      </c>
      <c r="G29" s="69"/>
      <c r="H29" s="62"/>
      <c r="I29" s="94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86" t="str">
        <f t="shared" si="0"/>
        <v/>
      </c>
      <c r="G30" s="69"/>
      <c r="H30" s="62"/>
      <c r="I30" s="94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86" t="str">
        <f t="shared" si="0"/>
        <v/>
      </c>
      <c r="G31" s="69"/>
      <c r="H31" s="62"/>
      <c r="I31" s="94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86" t="str">
        <f t="shared" si="0"/>
        <v/>
      </c>
      <c r="G32" s="69"/>
      <c r="H32" s="62"/>
      <c r="I32" s="94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87" t="str">
        <f t="shared" si="0"/>
        <v/>
      </c>
      <c r="G33" s="77"/>
      <c r="H33" s="78"/>
      <c r="I33" s="98">
        <f t="shared" si="1"/>
        <v>0</v>
      </c>
    </row>
    <row r="34" spans="1:9" ht="17" thickBot="1" x14ac:dyDescent="0.25">
      <c r="B34" s="211" t="s">
        <v>18</v>
      </c>
      <c r="C34" s="212"/>
      <c r="D34" s="95">
        <f>COUNT(F9:F33)</f>
        <v>0</v>
      </c>
      <c r="E34" s="96" t="s">
        <v>19</v>
      </c>
      <c r="F34" s="97" t="str">
        <f>IFERROR(AVERAGE(F9:F33),"")</f>
        <v/>
      </c>
      <c r="I34" s="79">
        <f>SUM(I9:I33)</f>
        <v>0</v>
      </c>
    </row>
    <row r="35" spans="1:9" ht="17" thickBot="1" x14ac:dyDescent="0.25">
      <c r="B35" s="197" t="s">
        <v>20</v>
      </c>
      <c r="C35" s="198"/>
      <c r="D35" s="88"/>
      <c r="E35" s="89" t="str">
        <f>IF($D$34&lt;10,"je jich málo",IF($D$34&gt;25,"je jich moc","ANO"))</f>
        <v>je jich málo</v>
      </c>
      <c r="F35" s="90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2TV1yG/dDjABQSNI9FDoHdCVC46R13Iy0wZv1kQBw4NTr4MoWzal3pjZCcBpcsqb+Hxu0bbn/rTkDxsg0BOZJA==" saltValue="IAy/KrEte+0lUtBZEwd07w==" spinCount="100000" sheet="1" selectLockedCells="1"/>
  <mergeCells count="15">
    <mergeCell ref="K7:O7"/>
    <mergeCell ref="I7:I8"/>
    <mergeCell ref="B2:C2"/>
    <mergeCell ref="D2:F2"/>
    <mergeCell ref="B4:C4"/>
    <mergeCell ref="D4:F4"/>
    <mergeCell ref="B5:C5"/>
    <mergeCell ref="D5:F5"/>
    <mergeCell ref="B3:C3"/>
    <mergeCell ref="D3:F3"/>
    <mergeCell ref="B34:C34"/>
    <mergeCell ref="B35:C35"/>
    <mergeCell ref="B7:E7"/>
    <mergeCell ref="G7:G8"/>
    <mergeCell ref="H7:H8"/>
  </mergeCells>
  <dataValidations count="2">
    <dataValidation type="list" allowBlank="1" showInputMessage="1" showErrorMessage="1" sqref="H9:H33" xr:uid="{947B9764-A1D1-0B4F-A7A7-9D2AD871E966}">
      <formula1>"Dobrovice,Otrokovice"</formula1>
    </dataValidation>
    <dataValidation type="list" allowBlank="1" showInputMessage="1" showErrorMessage="1" sqref="G9:G33" xr:uid="{D64B131C-7806-9A48-9E40-FF8AFD7611A6}">
      <formula1>"Chlumec,Havířov"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FE60-D4F2-F546-90F7-F1EB640C8284}">
  <sheetPr>
    <tabColor rgb="FF00FDFF"/>
    <pageSetUpPr fitToPage="1"/>
  </sheetPr>
  <dimension ref="A1:P39"/>
  <sheetViews>
    <sheetView zoomScale="120" zoomScaleNormal="120" workbookViewId="0">
      <selection activeCell="B20" sqref="B20"/>
    </sheetView>
  </sheetViews>
  <sheetFormatPr baseColWidth="10" defaultColWidth="11.5" defaultRowHeight="16" x14ac:dyDescent="0.2"/>
  <cols>
    <col min="1" max="1" width="3.6640625" style="48" customWidth="1"/>
    <col min="2" max="2" width="11.6640625" style="49" customWidth="1"/>
    <col min="3" max="3" width="14.832031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39" t="s">
        <v>13</v>
      </c>
      <c r="C2" s="240"/>
      <c r="D2" s="241">
        <f>Fakturace!B2</f>
        <v>0</v>
      </c>
      <c r="E2" s="241"/>
      <c r="F2" s="242"/>
    </row>
    <row r="3" spans="1:16" x14ac:dyDescent="0.2">
      <c r="B3" s="235" t="s">
        <v>51</v>
      </c>
      <c r="C3" s="236"/>
      <c r="D3" s="237"/>
      <c r="E3" s="202"/>
      <c r="F3" s="203"/>
    </row>
    <row r="4" spans="1:16" ht="17" thickBot="1" x14ac:dyDescent="0.25">
      <c r="B4" s="258" t="s">
        <v>28</v>
      </c>
      <c r="C4" s="259"/>
      <c r="D4" s="260"/>
      <c r="E4" s="254"/>
      <c r="F4" s="255"/>
    </row>
    <row r="5" spans="1:16" ht="17" thickBot="1" x14ac:dyDescent="0.25">
      <c r="C5" s="51"/>
      <c r="D5" s="51"/>
      <c r="E5" s="51"/>
      <c r="F5" s="51"/>
    </row>
    <row r="6" spans="1:16" x14ac:dyDescent="0.2">
      <c r="A6" s="52"/>
      <c r="B6" s="232" t="s">
        <v>33</v>
      </c>
      <c r="C6" s="233"/>
      <c r="D6" s="233"/>
      <c r="E6" s="234"/>
      <c r="F6" s="53">
        <v>2024</v>
      </c>
      <c r="G6" s="223" t="s">
        <v>12</v>
      </c>
      <c r="H6" s="223" t="s">
        <v>25</v>
      </c>
      <c r="I6" s="225" t="s">
        <v>1</v>
      </c>
      <c r="K6" s="238" t="s">
        <v>46</v>
      </c>
      <c r="L6" s="233"/>
      <c r="M6" s="233"/>
      <c r="N6" s="233"/>
      <c r="O6" s="234"/>
      <c r="P6" s="128">
        <v>2024</v>
      </c>
    </row>
    <row r="7" spans="1:16" ht="17" thickBot="1" x14ac:dyDescent="0.2">
      <c r="A7" s="54"/>
      <c r="B7" s="55" t="s">
        <v>14</v>
      </c>
      <c r="C7" s="55" t="s">
        <v>15</v>
      </c>
      <c r="D7" s="56" t="s">
        <v>0</v>
      </c>
      <c r="E7" s="56" t="s">
        <v>16</v>
      </c>
      <c r="F7" s="57" t="s">
        <v>17</v>
      </c>
      <c r="G7" s="224"/>
      <c r="H7" s="224"/>
      <c r="I7" s="226"/>
      <c r="K7" s="54"/>
      <c r="L7" s="55" t="s">
        <v>14</v>
      </c>
      <c r="M7" s="55" t="s">
        <v>15</v>
      </c>
      <c r="N7" s="56" t="s">
        <v>0</v>
      </c>
      <c r="O7" s="56" t="s">
        <v>16</v>
      </c>
      <c r="P7" s="129" t="s">
        <v>17</v>
      </c>
    </row>
    <row r="8" spans="1:16" x14ac:dyDescent="0.2">
      <c r="A8" s="58">
        <v>1</v>
      </c>
      <c r="B8" s="59"/>
      <c r="C8" s="59"/>
      <c r="D8" s="59"/>
      <c r="E8" s="60"/>
      <c r="F8" s="61" t="str">
        <f>IF($E8="","",IF($E8="","",IF(13&gt;0,$F$6-$E8,$F$6-$E8-1)))</f>
        <v/>
      </c>
      <c r="G8" s="62"/>
      <c r="H8" s="62"/>
      <c r="I8" s="63">
        <f>IF(C8="",0,1)</f>
        <v>0</v>
      </c>
      <c r="K8" s="58">
        <v>1</v>
      </c>
      <c r="L8" s="59"/>
      <c r="M8" s="59"/>
      <c r="N8" s="59"/>
      <c r="O8" s="60"/>
      <c r="P8" s="130" t="str">
        <f>IF($O8="","",IF($O8="","",IF(13&gt;0,$P$6-$O8,$P$6-$O8-1)))</f>
        <v/>
      </c>
    </row>
    <row r="9" spans="1:16" x14ac:dyDescent="0.2">
      <c r="A9" s="64">
        <v>2</v>
      </c>
      <c r="B9" s="65"/>
      <c r="C9" s="65"/>
      <c r="D9" s="66"/>
      <c r="E9" s="67"/>
      <c r="F9" s="68" t="str">
        <f t="shared" ref="F9:F32" si="0">IF($E9="","",IF($E9="","",IF(13&gt;0,$F$6-$E9,$F$6-$E9-1)))</f>
        <v/>
      </c>
      <c r="G9" s="62"/>
      <c r="H9" s="62"/>
      <c r="I9" s="63">
        <f t="shared" ref="I9:I32" si="1">IF(C9="",0,1)</f>
        <v>0</v>
      </c>
      <c r="K9" s="64">
        <v>2</v>
      </c>
      <c r="L9" s="65"/>
      <c r="M9" s="65"/>
      <c r="N9" s="66"/>
      <c r="O9" s="67"/>
      <c r="P9" s="130" t="str">
        <f t="shared" ref="P9:P17" si="2">IF($O9="","",IF($O9="","",IF(13&gt;0,$P$6-$O9,$P$6-$O9-1)))</f>
        <v/>
      </c>
    </row>
    <row r="10" spans="1:16" x14ac:dyDescent="0.2">
      <c r="A10" s="64">
        <v>3</v>
      </c>
      <c r="B10" s="65"/>
      <c r="C10" s="65"/>
      <c r="D10" s="66"/>
      <c r="E10" s="67"/>
      <c r="F10" s="68" t="str">
        <f t="shared" si="0"/>
        <v/>
      </c>
      <c r="G10" s="62"/>
      <c r="H10" s="62"/>
      <c r="I10" s="63">
        <f t="shared" si="1"/>
        <v>0</v>
      </c>
      <c r="K10" s="64">
        <v>3</v>
      </c>
      <c r="L10" s="65"/>
      <c r="M10" s="65"/>
      <c r="N10" s="66"/>
      <c r="O10" s="67"/>
      <c r="P10" s="130" t="str">
        <f t="shared" si="2"/>
        <v/>
      </c>
    </row>
    <row r="11" spans="1:16" x14ac:dyDescent="0.2">
      <c r="A11" s="64">
        <v>4</v>
      </c>
      <c r="B11" s="65"/>
      <c r="C11" s="65"/>
      <c r="D11" s="66"/>
      <c r="E11" s="67"/>
      <c r="F11" s="68" t="str">
        <f t="shared" si="0"/>
        <v/>
      </c>
      <c r="G11" s="62"/>
      <c r="H11" s="62"/>
      <c r="I11" s="63">
        <f t="shared" si="1"/>
        <v>0</v>
      </c>
      <c r="K11" s="64">
        <v>4</v>
      </c>
      <c r="L11" s="65"/>
      <c r="M11" s="65"/>
      <c r="N11" s="66"/>
      <c r="O11" s="67"/>
      <c r="P11" s="130" t="str">
        <f t="shared" si="2"/>
        <v/>
      </c>
    </row>
    <row r="12" spans="1:16" x14ac:dyDescent="0.2">
      <c r="A12" s="64">
        <v>5</v>
      </c>
      <c r="B12" s="65"/>
      <c r="C12" s="65"/>
      <c r="D12" s="66"/>
      <c r="E12" s="67"/>
      <c r="F12" s="68" t="str">
        <f t="shared" si="0"/>
        <v/>
      </c>
      <c r="G12" s="62"/>
      <c r="H12" s="62"/>
      <c r="I12" s="63">
        <f t="shared" si="1"/>
        <v>0</v>
      </c>
      <c r="K12" s="64">
        <v>5</v>
      </c>
      <c r="L12" s="65"/>
      <c r="M12" s="65"/>
      <c r="N12" s="66"/>
      <c r="O12" s="67"/>
      <c r="P12" s="130" t="str">
        <f t="shared" si="2"/>
        <v/>
      </c>
    </row>
    <row r="13" spans="1:16" x14ac:dyDescent="0.2">
      <c r="A13" s="64">
        <v>6</v>
      </c>
      <c r="B13" s="65"/>
      <c r="C13" s="65"/>
      <c r="D13" s="66"/>
      <c r="E13" s="67"/>
      <c r="F13" s="68" t="str">
        <f t="shared" si="0"/>
        <v/>
      </c>
      <c r="G13" s="69"/>
      <c r="H13" s="62"/>
      <c r="I13" s="63">
        <f t="shared" si="1"/>
        <v>0</v>
      </c>
      <c r="K13" s="64">
        <v>6</v>
      </c>
      <c r="L13" s="65"/>
      <c r="M13" s="65"/>
      <c r="N13" s="66"/>
      <c r="O13" s="67"/>
      <c r="P13" s="130" t="str">
        <f t="shared" si="2"/>
        <v/>
      </c>
    </row>
    <row r="14" spans="1:16" x14ac:dyDescent="0.2">
      <c r="A14" s="64">
        <v>7</v>
      </c>
      <c r="B14" s="65"/>
      <c r="C14" s="65"/>
      <c r="D14" s="66"/>
      <c r="E14" s="67"/>
      <c r="F14" s="68" t="str">
        <f t="shared" si="0"/>
        <v/>
      </c>
      <c r="G14" s="69"/>
      <c r="H14" s="62"/>
      <c r="I14" s="63">
        <f t="shared" si="1"/>
        <v>0</v>
      </c>
      <c r="K14" s="64">
        <v>7</v>
      </c>
      <c r="L14" s="65"/>
      <c r="M14" s="65"/>
      <c r="N14" s="66"/>
      <c r="O14" s="67"/>
      <c r="P14" s="130" t="str">
        <f t="shared" si="2"/>
        <v/>
      </c>
    </row>
    <row r="15" spans="1:16" x14ac:dyDescent="0.2">
      <c r="A15" s="64">
        <v>8</v>
      </c>
      <c r="B15" s="65"/>
      <c r="C15" s="65"/>
      <c r="D15" s="66"/>
      <c r="E15" s="67"/>
      <c r="F15" s="68" t="str">
        <f t="shared" si="0"/>
        <v/>
      </c>
      <c r="G15" s="70"/>
      <c r="H15" s="71"/>
      <c r="I15" s="63">
        <f t="shared" si="1"/>
        <v>0</v>
      </c>
      <c r="K15" s="64">
        <v>8</v>
      </c>
      <c r="L15" s="65"/>
      <c r="M15" s="65"/>
      <c r="N15" s="66"/>
      <c r="O15" s="67"/>
      <c r="P15" s="130" t="str">
        <f t="shared" si="2"/>
        <v/>
      </c>
    </row>
    <row r="16" spans="1:16" x14ac:dyDescent="0.2">
      <c r="A16" s="64">
        <v>9</v>
      </c>
      <c r="B16" s="65"/>
      <c r="C16" s="65"/>
      <c r="D16" s="66"/>
      <c r="E16" s="67"/>
      <c r="F16" s="68" t="str">
        <f t="shared" si="0"/>
        <v/>
      </c>
      <c r="G16" s="72"/>
      <c r="H16" s="72"/>
      <c r="I16" s="63">
        <f t="shared" si="1"/>
        <v>0</v>
      </c>
      <c r="K16" s="64">
        <v>9</v>
      </c>
      <c r="L16" s="65"/>
      <c r="M16" s="65"/>
      <c r="N16" s="66"/>
      <c r="O16" s="67"/>
      <c r="P16" s="130" t="str">
        <f t="shared" si="2"/>
        <v/>
      </c>
    </row>
    <row r="17" spans="1:16" ht="17" thickBot="1" x14ac:dyDescent="0.25">
      <c r="A17" s="64">
        <v>10</v>
      </c>
      <c r="B17" s="65"/>
      <c r="C17" s="65"/>
      <c r="D17" s="66"/>
      <c r="E17" s="67"/>
      <c r="F17" s="68" t="str">
        <f t="shared" si="0"/>
        <v/>
      </c>
      <c r="G17" s="69"/>
      <c r="H17" s="62"/>
      <c r="I17" s="63">
        <f t="shared" si="1"/>
        <v>0</v>
      </c>
      <c r="K17" s="54">
        <v>10</v>
      </c>
      <c r="L17" s="73"/>
      <c r="M17" s="73"/>
      <c r="N17" s="74"/>
      <c r="O17" s="75"/>
      <c r="P17" s="131" t="str">
        <f t="shared" si="2"/>
        <v/>
      </c>
    </row>
    <row r="18" spans="1:16" x14ac:dyDescent="0.2">
      <c r="A18" s="64">
        <v>11</v>
      </c>
      <c r="B18" s="65"/>
      <c r="C18" s="65"/>
      <c r="D18" s="66"/>
      <c r="E18" s="67"/>
      <c r="F18" s="68" t="str">
        <f t="shared" si="0"/>
        <v/>
      </c>
      <c r="G18" s="69"/>
      <c r="H18" s="62"/>
      <c r="I18" s="63">
        <f t="shared" si="1"/>
        <v>0</v>
      </c>
    </row>
    <row r="19" spans="1:16" x14ac:dyDescent="0.2">
      <c r="A19" s="64">
        <v>12</v>
      </c>
      <c r="B19" s="65"/>
      <c r="C19" s="65"/>
      <c r="D19" s="66"/>
      <c r="E19" s="67"/>
      <c r="F19" s="68" t="str">
        <f t="shared" si="0"/>
        <v/>
      </c>
      <c r="G19" s="69"/>
      <c r="H19" s="62"/>
      <c r="I19" s="63">
        <f t="shared" si="1"/>
        <v>0</v>
      </c>
    </row>
    <row r="20" spans="1:16" x14ac:dyDescent="0.2">
      <c r="A20" s="64">
        <v>13</v>
      </c>
      <c r="B20" s="65"/>
      <c r="C20" s="65"/>
      <c r="D20" s="66"/>
      <c r="E20" s="67"/>
      <c r="F20" s="68" t="str">
        <f t="shared" si="0"/>
        <v/>
      </c>
      <c r="G20" s="69"/>
      <c r="H20" s="62"/>
      <c r="I20" s="63">
        <f t="shared" si="1"/>
        <v>0</v>
      </c>
    </row>
    <row r="21" spans="1:16" x14ac:dyDescent="0.2">
      <c r="A21" s="64">
        <v>14</v>
      </c>
      <c r="B21" s="65"/>
      <c r="C21" s="65"/>
      <c r="D21" s="66"/>
      <c r="E21" s="67"/>
      <c r="F21" s="68" t="str">
        <f t="shared" si="0"/>
        <v/>
      </c>
      <c r="G21" s="69"/>
      <c r="H21" s="62"/>
      <c r="I21" s="63">
        <f t="shared" si="1"/>
        <v>0</v>
      </c>
    </row>
    <row r="22" spans="1:16" x14ac:dyDescent="0.2">
      <c r="A22" s="64">
        <v>15</v>
      </c>
      <c r="B22" s="65"/>
      <c r="C22" s="65"/>
      <c r="D22" s="66"/>
      <c r="E22" s="67"/>
      <c r="F22" s="68" t="str">
        <f t="shared" si="0"/>
        <v/>
      </c>
      <c r="G22" s="69"/>
      <c r="H22" s="62"/>
      <c r="I22" s="63">
        <f t="shared" si="1"/>
        <v>0</v>
      </c>
    </row>
    <row r="23" spans="1:16" x14ac:dyDescent="0.2">
      <c r="A23" s="64">
        <v>16</v>
      </c>
      <c r="B23" s="65"/>
      <c r="C23" s="65"/>
      <c r="D23" s="66"/>
      <c r="E23" s="67"/>
      <c r="F23" s="68" t="str">
        <f t="shared" si="0"/>
        <v/>
      </c>
      <c r="G23" s="69"/>
      <c r="H23" s="62"/>
      <c r="I23" s="63">
        <f t="shared" si="1"/>
        <v>0</v>
      </c>
    </row>
    <row r="24" spans="1:16" x14ac:dyDescent="0.2">
      <c r="A24" s="64">
        <v>17</v>
      </c>
      <c r="B24" s="65"/>
      <c r="C24" s="65"/>
      <c r="D24" s="66"/>
      <c r="E24" s="67"/>
      <c r="F24" s="68" t="str">
        <f t="shared" si="0"/>
        <v/>
      </c>
      <c r="G24" s="70"/>
      <c r="H24" s="71"/>
      <c r="I24" s="63">
        <f t="shared" si="1"/>
        <v>0</v>
      </c>
    </row>
    <row r="25" spans="1:16" x14ac:dyDescent="0.2">
      <c r="A25" s="64">
        <v>18</v>
      </c>
      <c r="B25" s="65"/>
      <c r="C25" s="65"/>
      <c r="D25" s="66"/>
      <c r="E25" s="67"/>
      <c r="F25" s="68" t="str">
        <f t="shared" si="0"/>
        <v/>
      </c>
      <c r="G25" s="72"/>
      <c r="H25" s="72"/>
      <c r="I25" s="63">
        <f t="shared" si="1"/>
        <v>0</v>
      </c>
    </row>
    <row r="26" spans="1:16" x14ac:dyDescent="0.2">
      <c r="A26" s="64">
        <v>19</v>
      </c>
      <c r="B26" s="65"/>
      <c r="C26" s="65"/>
      <c r="D26" s="66"/>
      <c r="E26" s="67"/>
      <c r="F26" s="68" t="str">
        <f t="shared" si="0"/>
        <v/>
      </c>
      <c r="G26" s="69"/>
      <c r="H26" s="62"/>
      <c r="I26" s="63">
        <f t="shared" si="1"/>
        <v>0</v>
      </c>
    </row>
    <row r="27" spans="1:16" x14ac:dyDescent="0.2">
      <c r="A27" s="64">
        <v>20</v>
      </c>
      <c r="B27" s="65"/>
      <c r="C27" s="65"/>
      <c r="D27" s="66"/>
      <c r="E27" s="67"/>
      <c r="F27" s="68" t="str">
        <f t="shared" si="0"/>
        <v/>
      </c>
      <c r="G27" s="69"/>
      <c r="H27" s="62"/>
      <c r="I27" s="63">
        <f t="shared" si="1"/>
        <v>0</v>
      </c>
    </row>
    <row r="28" spans="1:16" x14ac:dyDescent="0.2">
      <c r="A28" s="64">
        <v>21</v>
      </c>
      <c r="B28" s="65"/>
      <c r="C28" s="65"/>
      <c r="D28" s="66"/>
      <c r="E28" s="67"/>
      <c r="F28" s="68" t="str">
        <f t="shared" si="0"/>
        <v/>
      </c>
      <c r="G28" s="69"/>
      <c r="H28" s="62"/>
      <c r="I28" s="63">
        <f t="shared" si="1"/>
        <v>0</v>
      </c>
    </row>
    <row r="29" spans="1:16" x14ac:dyDescent="0.2">
      <c r="A29" s="64">
        <v>22</v>
      </c>
      <c r="B29" s="65"/>
      <c r="C29" s="65"/>
      <c r="D29" s="66"/>
      <c r="E29" s="67"/>
      <c r="F29" s="68" t="str">
        <f t="shared" si="0"/>
        <v/>
      </c>
      <c r="G29" s="69"/>
      <c r="H29" s="62"/>
      <c r="I29" s="63">
        <f t="shared" si="1"/>
        <v>0</v>
      </c>
    </row>
    <row r="30" spans="1:16" x14ac:dyDescent="0.2">
      <c r="A30" s="64">
        <v>23</v>
      </c>
      <c r="B30" s="65"/>
      <c r="C30" s="65"/>
      <c r="D30" s="66"/>
      <c r="E30" s="67"/>
      <c r="F30" s="68" t="str">
        <f t="shared" si="0"/>
        <v/>
      </c>
      <c r="G30" s="69"/>
      <c r="H30" s="62"/>
      <c r="I30" s="63">
        <f t="shared" si="1"/>
        <v>0</v>
      </c>
    </row>
    <row r="31" spans="1:16" x14ac:dyDescent="0.2">
      <c r="A31" s="64">
        <v>24</v>
      </c>
      <c r="B31" s="65"/>
      <c r="C31" s="65"/>
      <c r="D31" s="66"/>
      <c r="E31" s="67"/>
      <c r="F31" s="68" t="str">
        <f t="shared" si="0"/>
        <v/>
      </c>
      <c r="G31" s="69"/>
      <c r="H31" s="62"/>
      <c r="I31" s="63">
        <f t="shared" si="1"/>
        <v>0</v>
      </c>
    </row>
    <row r="32" spans="1:16" ht="17" thickBot="1" x14ac:dyDescent="0.25">
      <c r="A32" s="54">
        <v>25</v>
      </c>
      <c r="B32" s="73"/>
      <c r="C32" s="73"/>
      <c r="D32" s="74"/>
      <c r="E32" s="75"/>
      <c r="F32" s="76" t="str">
        <f t="shared" si="0"/>
        <v/>
      </c>
      <c r="G32" s="77"/>
      <c r="H32" s="78"/>
      <c r="I32" s="102">
        <f t="shared" si="1"/>
        <v>0</v>
      </c>
    </row>
    <row r="33" spans="2:9" ht="17" thickBot="1" x14ac:dyDescent="0.25">
      <c r="B33" s="228" t="s">
        <v>18</v>
      </c>
      <c r="C33" s="229"/>
      <c r="D33" s="99">
        <f>COUNT(F8:F32)</f>
        <v>0</v>
      </c>
      <c r="E33" s="100" t="s">
        <v>19</v>
      </c>
      <c r="F33" s="101" t="str">
        <f>IFERROR(AVERAGE(F8:F32),"")</f>
        <v/>
      </c>
      <c r="I33" s="79">
        <f>SUM(I8:I32)</f>
        <v>0</v>
      </c>
    </row>
    <row r="34" spans="2:9" ht="17" thickBot="1" x14ac:dyDescent="0.25">
      <c r="B34" s="230" t="s">
        <v>20</v>
      </c>
      <c r="C34" s="231"/>
      <c r="D34" s="80"/>
      <c r="E34" s="81" t="str">
        <f>IF($D$33&lt;10,"je jich málo",IF($D$33&gt;25,"je jich moc","ANO"))</f>
        <v>je jich málo</v>
      </c>
      <c r="F34" s="82" t="str">
        <f>IF($E34="ANO",IF($F$33&lt;7.99,"Minimažoretky",IF($F$33&lt;10.99,"Děti mladší",IF($F$33&lt;13.99,"Děti starší",IF($F$33&lt;16.99,"Junior",IF($F$33&gt;16.99,"Senior"))))),"")</f>
        <v/>
      </c>
    </row>
    <row r="35" spans="2:9" x14ac:dyDescent="0.2">
      <c r="C35" s="83"/>
      <c r="D35" s="83"/>
      <c r="E35" s="83"/>
      <c r="F35" s="83"/>
    </row>
    <row r="36" spans="2:9" x14ac:dyDescent="0.2">
      <c r="C36" s="83"/>
      <c r="D36" s="83"/>
      <c r="E36" s="83"/>
      <c r="F36" s="83"/>
    </row>
    <row r="37" spans="2:9" x14ac:dyDescent="0.2">
      <c r="C37" s="83"/>
      <c r="D37" s="83"/>
      <c r="E37" s="83"/>
      <c r="F37" s="83"/>
    </row>
    <row r="38" spans="2:9" x14ac:dyDescent="0.2">
      <c r="C38" s="83"/>
    </row>
    <row r="39" spans="2:9" x14ac:dyDescent="0.2">
      <c r="C39" s="83"/>
    </row>
  </sheetData>
  <sheetProtection algorithmName="SHA-512" hashValue="OGbF7IkOomDzs8t1c1oRCsFdJhHzwj55Z44dNm00r859VWW6dba0vxPtAmhaDUeON6Bnc2QDlCYYap3IpcQJGQ==" saltValue="YO4QL52gW/1yfAJaC5KCzA==" spinCount="100000" sheet="1" selectLockedCells="1"/>
  <mergeCells count="13">
    <mergeCell ref="K6:O6"/>
    <mergeCell ref="B33:C33"/>
    <mergeCell ref="B34:C34"/>
    <mergeCell ref="G6:G7"/>
    <mergeCell ref="H6:H7"/>
    <mergeCell ref="B2:C2"/>
    <mergeCell ref="D2:F2"/>
    <mergeCell ref="B4:C4"/>
    <mergeCell ref="D4:F4"/>
    <mergeCell ref="I6:I7"/>
    <mergeCell ref="B6:E6"/>
    <mergeCell ref="B3:C3"/>
    <mergeCell ref="D3:F3"/>
  </mergeCells>
  <phoneticPr fontId="12" type="noConversion"/>
  <dataValidations count="2">
    <dataValidation type="list" allowBlank="1" showInputMessage="1" showErrorMessage="1" sqref="G8:G32" xr:uid="{7CA224B4-906E-BD40-A795-928ED598961B}">
      <formula1>"Chlumec,Havířov"</formula1>
    </dataValidation>
    <dataValidation type="list" allowBlank="1" showInputMessage="1" showErrorMessage="1" sqref="H8:H32" xr:uid="{0ED47423-5430-4D4B-A89A-77E31792EE8F}">
      <formula1>"Dobrovice,Otrokovice"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AD39-9093-F545-B9FB-1F65D11BE9AF}">
  <sheetPr>
    <tabColor rgb="FFD883FF"/>
    <pageSetUpPr fitToPage="1"/>
  </sheetPr>
  <dimension ref="A1:P40"/>
  <sheetViews>
    <sheetView zoomScale="120" zoomScaleNormal="120" workbookViewId="0">
      <selection activeCell="B9" sqref="B9"/>
    </sheetView>
  </sheetViews>
  <sheetFormatPr baseColWidth="10" defaultColWidth="11.5" defaultRowHeight="16" x14ac:dyDescent="0.2"/>
  <cols>
    <col min="1" max="1" width="3.33203125" style="48" customWidth="1"/>
    <col min="2" max="2" width="11.6640625" style="49" customWidth="1"/>
    <col min="3" max="3" width="15.332031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07" t="s">
        <v>13</v>
      </c>
      <c r="C2" s="208"/>
      <c r="D2" s="209">
        <f>Fakturace!B2</f>
        <v>0</v>
      </c>
      <c r="E2" s="209"/>
      <c r="F2" s="210"/>
    </row>
    <row r="3" spans="1:16" x14ac:dyDescent="0.2">
      <c r="B3" s="199" t="s">
        <v>51</v>
      </c>
      <c r="C3" s="200"/>
      <c r="D3" s="201"/>
      <c r="E3" s="202"/>
      <c r="F3" s="203"/>
    </row>
    <row r="4" spans="1:16" x14ac:dyDescent="0.2">
      <c r="B4" s="213" t="s">
        <v>27</v>
      </c>
      <c r="C4" s="214"/>
      <c r="D4" s="215"/>
      <c r="E4" s="216"/>
      <c r="F4" s="217"/>
    </row>
    <row r="5" spans="1:16" ht="17" thickBot="1" x14ac:dyDescent="0.25">
      <c r="B5" s="218" t="s">
        <v>28</v>
      </c>
      <c r="C5" s="219"/>
      <c r="D5" s="220"/>
      <c r="E5" s="221"/>
      <c r="F5" s="222"/>
    </row>
    <row r="6" spans="1:16" ht="17" thickBot="1" x14ac:dyDescent="0.25">
      <c r="C6" s="51"/>
      <c r="D6" s="51"/>
      <c r="E6" s="51"/>
      <c r="F6" s="51"/>
    </row>
    <row r="7" spans="1:16" x14ac:dyDescent="0.2">
      <c r="A7" s="52"/>
      <c r="B7" s="227" t="s">
        <v>33</v>
      </c>
      <c r="C7" s="205"/>
      <c r="D7" s="205"/>
      <c r="E7" s="206"/>
      <c r="F7" s="53">
        <v>2024</v>
      </c>
      <c r="G7" s="223" t="s">
        <v>12</v>
      </c>
      <c r="H7" s="223" t="s">
        <v>25</v>
      </c>
      <c r="I7" s="225" t="s">
        <v>1</v>
      </c>
      <c r="K7" s="204" t="s">
        <v>46</v>
      </c>
      <c r="L7" s="205"/>
      <c r="M7" s="205"/>
      <c r="N7" s="205"/>
      <c r="O7" s="206"/>
      <c r="P7" s="128">
        <v>2024</v>
      </c>
    </row>
    <row r="8" spans="1:16" ht="17" thickBot="1" x14ac:dyDescent="0.2">
      <c r="A8" s="54"/>
      <c r="B8" s="55" t="s">
        <v>14</v>
      </c>
      <c r="C8" s="55" t="s">
        <v>15</v>
      </c>
      <c r="D8" s="56" t="s">
        <v>0</v>
      </c>
      <c r="E8" s="56" t="s">
        <v>16</v>
      </c>
      <c r="F8" s="57" t="s">
        <v>17</v>
      </c>
      <c r="G8" s="224"/>
      <c r="H8" s="224"/>
      <c r="I8" s="226"/>
      <c r="K8" s="54"/>
      <c r="L8" s="55" t="s">
        <v>14</v>
      </c>
      <c r="M8" s="55" t="s">
        <v>15</v>
      </c>
      <c r="N8" s="56" t="s">
        <v>0</v>
      </c>
      <c r="O8" s="56" t="s">
        <v>16</v>
      </c>
      <c r="P8" s="129" t="s">
        <v>17</v>
      </c>
    </row>
    <row r="9" spans="1:16" x14ac:dyDescent="0.2">
      <c r="A9" s="58">
        <v>1</v>
      </c>
      <c r="B9" s="59"/>
      <c r="C9" s="59"/>
      <c r="D9" s="59"/>
      <c r="E9" s="60"/>
      <c r="F9" s="84" t="str">
        <f t="shared" ref="F9:F33" si="0">IF($E9="","",IF($E9="","",IF(13&gt;0,$F$7-$E9,$F$7-$E9-1)))</f>
        <v/>
      </c>
      <c r="G9" s="62"/>
      <c r="H9" s="62"/>
      <c r="I9" s="94">
        <f>IF(C9="",0,1)</f>
        <v>0</v>
      </c>
      <c r="K9" s="58">
        <v>1</v>
      </c>
      <c r="L9" s="59"/>
      <c r="M9" s="59"/>
      <c r="N9" s="59"/>
      <c r="O9" s="60"/>
      <c r="P9" s="132" t="str">
        <f>IF($O9="","",IF($O9="","",IF(13&gt;0,$P$7-$O9,$P$7-$O9-1)))</f>
        <v/>
      </c>
    </row>
    <row r="10" spans="1:16" x14ac:dyDescent="0.2">
      <c r="A10" s="64">
        <v>2</v>
      </c>
      <c r="B10" s="65"/>
      <c r="C10" s="65"/>
      <c r="D10" s="66"/>
      <c r="E10" s="67"/>
      <c r="F10" s="86" t="str">
        <f t="shared" si="0"/>
        <v/>
      </c>
      <c r="G10" s="62"/>
      <c r="H10" s="62"/>
      <c r="I10" s="94">
        <f t="shared" ref="I10:I33" si="1">IF(C10="",0,1)</f>
        <v>0</v>
      </c>
      <c r="K10" s="64">
        <v>2</v>
      </c>
      <c r="L10" s="65"/>
      <c r="M10" s="65"/>
      <c r="N10" s="66"/>
      <c r="O10" s="67"/>
      <c r="P10" s="132" t="str">
        <f t="shared" ref="P10:P18" si="2">IF($O10="","",IF($O10="","",IF(13&gt;0,$P$7-$O10,$P$7-$O10-1)))</f>
        <v/>
      </c>
    </row>
    <row r="11" spans="1:16" x14ac:dyDescent="0.2">
      <c r="A11" s="64">
        <v>3</v>
      </c>
      <c r="B11" s="65"/>
      <c r="C11" s="65"/>
      <c r="D11" s="66"/>
      <c r="E11" s="67"/>
      <c r="F11" s="86" t="str">
        <f t="shared" si="0"/>
        <v/>
      </c>
      <c r="G11" s="62"/>
      <c r="H11" s="62"/>
      <c r="I11" s="94">
        <f t="shared" si="1"/>
        <v>0</v>
      </c>
      <c r="K11" s="64">
        <v>3</v>
      </c>
      <c r="L11" s="65"/>
      <c r="M11" s="65"/>
      <c r="N11" s="66"/>
      <c r="O11" s="67"/>
      <c r="P11" s="132" t="str">
        <f t="shared" si="2"/>
        <v/>
      </c>
    </row>
    <row r="12" spans="1:16" x14ac:dyDescent="0.2">
      <c r="A12" s="64">
        <v>4</v>
      </c>
      <c r="B12" s="65"/>
      <c r="C12" s="65"/>
      <c r="D12" s="66"/>
      <c r="E12" s="67"/>
      <c r="F12" s="86" t="str">
        <f t="shared" si="0"/>
        <v/>
      </c>
      <c r="G12" s="62"/>
      <c r="H12" s="62"/>
      <c r="I12" s="94">
        <f t="shared" si="1"/>
        <v>0</v>
      </c>
      <c r="K12" s="64">
        <v>4</v>
      </c>
      <c r="L12" s="65"/>
      <c r="M12" s="65"/>
      <c r="N12" s="66"/>
      <c r="O12" s="67"/>
      <c r="P12" s="132" t="str">
        <f t="shared" si="2"/>
        <v/>
      </c>
    </row>
    <row r="13" spans="1:16" x14ac:dyDescent="0.2">
      <c r="A13" s="64">
        <v>5</v>
      </c>
      <c r="B13" s="65"/>
      <c r="C13" s="65"/>
      <c r="D13" s="66"/>
      <c r="E13" s="67"/>
      <c r="F13" s="86" t="str">
        <f t="shared" si="0"/>
        <v/>
      </c>
      <c r="G13" s="62"/>
      <c r="H13" s="62"/>
      <c r="I13" s="94">
        <f t="shared" si="1"/>
        <v>0</v>
      </c>
      <c r="K13" s="64">
        <v>5</v>
      </c>
      <c r="L13" s="65"/>
      <c r="M13" s="65"/>
      <c r="N13" s="66"/>
      <c r="O13" s="67"/>
      <c r="P13" s="132" t="str">
        <f t="shared" si="2"/>
        <v/>
      </c>
    </row>
    <row r="14" spans="1:16" x14ac:dyDescent="0.2">
      <c r="A14" s="64">
        <v>6</v>
      </c>
      <c r="B14" s="65"/>
      <c r="C14" s="65"/>
      <c r="D14" s="66"/>
      <c r="E14" s="67"/>
      <c r="F14" s="86" t="str">
        <f t="shared" si="0"/>
        <v/>
      </c>
      <c r="G14" s="69"/>
      <c r="H14" s="62"/>
      <c r="I14" s="94">
        <f t="shared" si="1"/>
        <v>0</v>
      </c>
      <c r="K14" s="64">
        <v>6</v>
      </c>
      <c r="L14" s="65"/>
      <c r="M14" s="65"/>
      <c r="N14" s="66"/>
      <c r="O14" s="67"/>
      <c r="P14" s="132" t="str">
        <f t="shared" si="2"/>
        <v/>
      </c>
    </row>
    <row r="15" spans="1:16" x14ac:dyDescent="0.2">
      <c r="A15" s="64">
        <v>7</v>
      </c>
      <c r="B15" s="65"/>
      <c r="C15" s="65"/>
      <c r="D15" s="66"/>
      <c r="E15" s="67"/>
      <c r="F15" s="86" t="str">
        <f t="shared" si="0"/>
        <v/>
      </c>
      <c r="G15" s="69"/>
      <c r="H15" s="62"/>
      <c r="I15" s="94">
        <f t="shared" si="1"/>
        <v>0</v>
      </c>
      <c r="K15" s="64">
        <v>7</v>
      </c>
      <c r="L15" s="65"/>
      <c r="M15" s="65"/>
      <c r="N15" s="66"/>
      <c r="O15" s="67"/>
      <c r="P15" s="132" t="str">
        <f t="shared" si="2"/>
        <v/>
      </c>
    </row>
    <row r="16" spans="1:16" x14ac:dyDescent="0.2">
      <c r="A16" s="64">
        <v>8</v>
      </c>
      <c r="B16" s="65"/>
      <c r="C16" s="65"/>
      <c r="D16" s="66"/>
      <c r="E16" s="67"/>
      <c r="F16" s="86" t="str">
        <f t="shared" si="0"/>
        <v/>
      </c>
      <c r="G16" s="70"/>
      <c r="H16" s="71"/>
      <c r="I16" s="94">
        <f t="shared" si="1"/>
        <v>0</v>
      </c>
      <c r="K16" s="64">
        <v>8</v>
      </c>
      <c r="L16" s="65"/>
      <c r="M16" s="65"/>
      <c r="N16" s="66"/>
      <c r="O16" s="67"/>
      <c r="P16" s="132" t="str">
        <f t="shared" si="2"/>
        <v/>
      </c>
    </row>
    <row r="17" spans="1:16" x14ac:dyDescent="0.2">
      <c r="A17" s="64">
        <v>9</v>
      </c>
      <c r="B17" s="65"/>
      <c r="C17" s="65"/>
      <c r="D17" s="66"/>
      <c r="E17" s="67"/>
      <c r="F17" s="86" t="str">
        <f t="shared" si="0"/>
        <v/>
      </c>
      <c r="G17" s="72"/>
      <c r="H17" s="72"/>
      <c r="I17" s="94">
        <f t="shared" si="1"/>
        <v>0</v>
      </c>
      <c r="K17" s="64">
        <v>9</v>
      </c>
      <c r="L17" s="65"/>
      <c r="M17" s="65"/>
      <c r="N17" s="66"/>
      <c r="O17" s="67"/>
      <c r="P17" s="132" t="str">
        <f t="shared" si="2"/>
        <v/>
      </c>
    </row>
    <row r="18" spans="1:16" ht="17" thickBot="1" x14ac:dyDescent="0.25">
      <c r="A18" s="64">
        <v>10</v>
      </c>
      <c r="B18" s="65"/>
      <c r="C18" s="65"/>
      <c r="D18" s="66"/>
      <c r="E18" s="67"/>
      <c r="F18" s="86" t="str">
        <f t="shared" si="0"/>
        <v/>
      </c>
      <c r="G18" s="69"/>
      <c r="H18" s="62"/>
      <c r="I18" s="94">
        <f t="shared" si="1"/>
        <v>0</v>
      </c>
      <c r="K18" s="54">
        <v>10</v>
      </c>
      <c r="L18" s="73"/>
      <c r="M18" s="73"/>
      <c r="N18" s="74"/>
      <c r="O18" s="75"/>
      <c r="P18" s="133" t="str">
        <f t="shared" si="2"/>
        <v/>
      </c>
    </row>
    <row r="19" spans="1:16" x14ac:dyDescent="0.2">
      <c r="A19" s="64">
        <v>11</v>
      </c>
      <c r="B19" s="65"/>
      <c r="C19" s="65"/>
      <c r="D19" s="66"/>
      <c r="E19" s="67"/>
      <c r="F19" s="86" t="str">
        <f t="shared" si="0"/>
        <v/>
      </c>
      <c r="G19" s="69"/>
      <c r="H19" s="62"/>
      <c r="I19" s="94">
        <f t="shared" si="1"/>
        <v>0</v>
      </c>
    </row>
    <row r="20" spans="1:16" x14ac:dyDescent="0.2">
      <c r="A20" s="64">
        <v>12</v>
      </c>
      <c r="B20" s="65"/>
      <c r="C20" s="65"/>
      <c r="D20" s="66"/>
      <c r="E20" s="67"/>
      <c r="F20" s="86" t="str">
        <f t="shared" si="0"/>
        <v/>
      </c>
      <c r="G20" s="69"/>
      <c r="H20" s="62"/>
      <c r="I20" s="94">
        <f t="shared" si="1"/>
        <v>0</v>
      </c>
    </row>
    <row r="21" spans="1:16" x14ac:dyDescent="0.2">
      <c r="A21" s="64">
        <v>13</v>
      </c>
      <c r="B21" s="65"/>
      <c r="C21" s="65"/>
      <c r="D21" s="66"/>
      <c r="E21" s="67"/>
      <c r="F21" s="86" t="str">
        <f t="shared" si="0"/>
        <v/>
      </c>
      <c r="G21" s="69"/>
      <c r="H21" s="62"/>
      <c r="I21" s="94">
        <f t="shared" si="1"/>
        <v>0</v>
      </c>
    </row>
    <row r="22" spans="1:16" x14ac:dyDescent="0.2">
      <c r="A22" s="64">
        <v>14</v>
      </c>
      <c r="B22" s="65"/>
      <c r="C22" s="65"/>
      <c r="D22" s="66"/>
      <c r="E22" s="67"/>
      <c r="F22" s="86" t="str">
        <f t="shared" si="0"/>
        <v/>
      </c>
      <c r="G22" s="69"/>
      <c r="H22" s="62"/>
      <c r="I22" s="94">
        <f t="shared" si="1"/>
        <v>0</v>
      </c>
    </row>
    <row r="23" spans="1:16" x14ac:dyDescent="0.2">
      <c r="A23" s="64">
        <v>15</v>
      </c>
      <c r="B23" s="65"/>
      <c r="C23" s="65"/>
      <c r="D23" s="66"/>
      <c r="E23" s="67"/>
      <c r="F23" s="86" t="str">
        <f t="shared" si="0"/>
        <v/>
      </c>
      <c r="G23" s="69"/>
      <c r="H23" s="62"/>
      <c r="I23" s="94">
        <f t="shared" si="1"/>
        <v>0</v>
      </c>
    </row>
    <row r="24" spans="1:16" x14ac:dyDescent="0.2">
      <c r="A24" s="64">
        <v>16</v>
      </c>
      <c r="B24" s="65"/>
      <c r="C24" s="65"/>
      <c r="D24" s="66"/>
      <c r="E24" s="67"/>
      <c r="F24" s="86" t="str">
        <f t="shared" si="0"/>
        <v/>
      </c>
      <c r="G24" s="69"/>
      <c r="H24" s="62"/>
      <c r="I24" s="94">
        <f t="shared" si="1"/>
        <v>0</v>
      </c>
    </row>
    <row r="25" spans="1:16" x14ac:dyDescent="0.2">
      <c r="A25" s="64">
        <v>17</v>
      </c>
      <c r="B25" s="65"/>
      <c r="C25" s="65"/>
      <c r="D25" s="66"/>
      <c r="E25" s="67"/>
      <c r="F25" s="86" t="str">
        <f t="shared" si="0"/>
        <v/>
      </c>
      <c r="G25" s="70"/>
      <c r="H25" s="71"/>
      <c r="I25" s="94">
        <f t="shared" si="1"/>
        <v>0</v>
      </c>
    </row>
    <row r="26" spans="1:16" x14ac:dyDescent="0.2">
      <c r="A26" s="64">
        <v>18</v>
      </c>
      <c r="B26" s="65"/>
      <c r="C26" s="65"/>
      <c r="D26" s="66"/>
      <c r="E26" s="67"/>
      <c r="F26" s="86" t="str">
        <f t="shared" si="0"/>
        <v/>
      </c>
      <c r="G26" s="72"/>
      <c r="H26" s="72"/>
      <c r="I26" s="94">
        <f t="shared" si="1"/>
        <v>0</v>
      </c>
    </row>
    <row r="27" spans="1:16" x14ac:dyDescent="0.2">
      <c r="A27" s="64">
        <v>19</v>
      </c>
      <c r="B27" s="65"/>
      <c r="C27" s="65"/>
      <c r="D27" s="66"/>
      <c r="E27" s="67"/>
      <c r="F27" s="86" t="str">
        <f t="shared" si="0"/>
        <v/>
      </c>
      <c r="G27" s="69"/>
      <c r="H27" s="62"/>
      <c r="I27" s="94">
        <f t="shared" si="1"/>
        <v>0</v>
      </c>
    </row>
    <row r="28" spans="1:16" x14ac:dyDescent="0.2">
      <c r="A28" s="64">
        <v>20</v>
      </c>
      <c r="B28" s="65"/>
      <c r="C28" s="65"/>
      <c r="D28" s="66"/>
      <c r="E28" s="67"/>
      <c r="F28" s="86" t="str">
        <f t="shared" si="0"/>
        <v/>
      </c>
      <c r="G28" s="69"/>
      <c r="H28" s="62"/>
      <c r="I28" s="94">
        <f t="shared" si="1"/>
        <v>0</v>
      </c>
    </row>
    <row r="29" spans="1:16" x14ac:dyDescent="0.2">
      <c r="A29" s="64">
        <v>21</v>
      </c>
      <c r="B29" s="65"/>
      <c r="C29" s="65"/>
      <c r="D29" s="66"/>
      <c r="E29" s="67"/>
      <c r="F29" s="86" t="str">
        <f t="shared" si="0"/>
        <v/>
      </c>
      <c r="G29" s="69"/>
      <c r="H29" s="62"/>
      <c r="I29" s="94">
        <f t="shared" si="1"/>
        <v>0</v>
      </c>
    </row>
    <row r="30" spans="1:16" x14ac:dyDescent="0.2">
      <c r="A30" s="64">
        <v>22</v>
      </c>
      <c r="B30" s="65"/>
      <c r="C30" s="65"/>
      <c r="D30" s="66"/>
      <c r="E30" s="67"/>
      <c r="F30" s="86" t="str">
        <f t="shared" si="0"/>
        <v/>
      </c>
      <c r="G30" s="69"/>
      <c r="H30" s="62"/>
      <c r="I30" s="94">
        <f t="shared" si="1"/>
        <v>0</v>
      </c>
    </row>
    <row r="31" spans="1:16" x14ac:dyDescent="0.2">
      <c r="A31" s="64">
        <v>23</v>
      </c>
      <c r="B31" s="65"/>
      <c r="C31" s="65"/>
      <c r="D31" s="66"/>
      <c r="E31" s="67"/>
      <c r="F31" s="86" t="str">
        <f t="shared" si="0"/>
        <v/>
      </c>
      <c r="G31" s="69"/>
      <c r="H31" s="62"/>
      <c r="I31" s="94">
        <f t="shared" si="1"/>
        <v>0</v>
      </c>
    </row>
    <row r="32" spans="1:16" x14ac:dyDescent="0.2">
      <c r="A32" s="64">
        <v>24</v>
      </c>
      <c r="B32" s="65"/>
      <c r="C32" s="65"/>
      <c r="D32" s="66"/>
      <c r="E32" s="67"/>
      <c r="F32" s="86" t="str">
        <f t="shared" si="0"/>
        <v/>
      </c>
      <c r="G32" s="69"/>
      <c r="H32" s="62"/>
      <c r="I32" s="94">
        <f t="shared" si="1"/>
        <v>0</v>
      </c>
    </row>
    <row r="33" spans="1:9" ht="17" thickBot="1" x14ac:dyDescent="0.25">
      <c r="A33" s="54">
        <v>25</v>
      </c>
      <c r="B33" s="73"/>
      <c r="C33" s="73"/>
      <c r="D33" s="74"/>
      <c r="E33" s="75"/>
      <c r="F33" s="87" t="str">
        <f t="shared" si="0"/>
        <v/>
      </c>
      <c r="G33" s="77"/>
      <c r="H33" s="78"/>
      <c r="I33" s="98">
        <f t="shared" si="1"/>
        <v>0</v>
      </c>
    </row>
    <row r="34" spans="1:9" ht="17" thickBot="1" x14ac:dyDescent="0.25">
      <c r="B34" s="211" t="s">
        <v>18</v>
      </c>
      <c r="C34" s="212"/>
      <c r="D34" s="95">
        <f>COUNT(F9:F33)</f>
        <v>0</v>
      </c>
      <c r="E34" s="96" t="s">
        <v>19</v>
      </c>
      <c r="F34" s="97" t="str">
        <f>IFERROR(AVERAGE(F9:F33),"")</f>
        <v/>
      </c>
      <c r="I34" s="79">
        <f>SUM(I9:I33)</f>
        <v>0</v>
      </c>
    </row>
    <row r="35" spans="1:9" ht="17" thickBot="1" x14ac:dyDescent="0.25">
      <c r="B35" s="197" t="s">
        <v>20</v>
      </c>
      <c r="C35" s="198"/>
      <c r="D35" s="88"/>
      <c r="E35" s="89" t="str">
        <f>IF($D$34&lt;10,"je jich málo",IF($D$34&gt;25,"je jich moc","ANO"))</f>
        <v>je jich málo</v>
      </c>
      <c r="F35" s="90" t="str">
        <f>IF($E35="ANO",IF($F$34&lt;7.99,"Minimažoretky",IF($F$34&lt;10.99,"Děti mladší",IF($F$34&lt;13.99,"Děti starší",IF($F$34&lt;16.99,"Junior",IF($F$34&gt;16.99,"Senior"))))),"")</f>
        <v/>
      </c>
    </row>
    <row r="36" spans="1:9" x14ac:dyDescent="0.2">
      <c r="C36" s="83"/>
      <c r="D36" s="83"/>
      <c r="E36" s="83"/>
      <c r="F36" s="83"/>
    </row>
    <row r="37" spans="1:9" x14ac:dyDescent="0.2">
      <c r="C37" s="83"/>
      <c r="D37" s="83"/>
      <c r="E37" s="83"/>
      <c r="F37" s="83"/>
    </row>
    <row r="38" spans="1:9" x14ac:dyDescent="0.2">
      <c r="C38" s="83"/>
      <c r="D38" s="83"/>
      <c r="E38" s="83"/>
      <c r="F38" s="83"/>
    </row>
    <row r="39" spans="1:9" x14ac:dyDescent="0.2">
      <c r="C39" s="83"/>
    </row>
    <row r="40" spans="1:9" x14ac:dyDescent="0.2">
      <c r="C40" s="83"/>
    </row>
  </sheetData>
  <sheetProtection algorithmName="SHA-512" hashValue="BVrXVx+uQ2hvx3gbT5sEcxr4DcVQmYjOIv77Ywb9EYYuhRHLqK5ZL2Os+Nf7uDntaQQgfcd1fN+WL3KGhKaZ6g==" saltValue="5m1sjF55rTi/PNSja5MJ4A==" spinCount="100000" sheet="1" selectLockedCells="1"/>
  <mergeCells count="15">
    <mergeCell ref="K7:O7"/>
    <mergeCell ref="B2:C2"/>
    <mergeCell ref="D2:F2"/>
    <mergeCell ref="B4:C4"/>
    <mergeCell ref="D4:F4"/>
    <mergeCell ref="B5:C5"/>
    <mergeCell ref="D5:F5"/>
    <mergeCell ref="G7:G8"/>
    <mergeCell ref="H7:H8"/>
    <mergeCell ref="I7:I8"/>
    <mergeCell ref="B34:C34"/>
    <mergeCell ref="B35:C35"/>
    <mergeCell ref="B7:E7"/>
    <mergeCell ref="B3:C3"/>
    <mergeCell ref="D3:F3"/>
  </mergeCells>
  <dataValidations count="2">
    <dataValidation type="list" allowBlank="1" showInputMessage="1" showErrorMessage="1" sqref="H9:H33" xr:uid="{D7AF2B2D-F4C7-7A46-82BF-A6148263857C}">
      <formula1>"Dobrovice,Otrokovice"</formula1>
    </dataValidation>
    <dataValidation type="list" allowBlank="1" showInputMessage="1" showErrorMessage="1" sqref="G9:G33" xr:uid="{0821789C-110C-BB4B-937D-004D39C7D5F5}">
      <formula1>"Chlumec,Havířov"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B6ED-F3AE-7C4E-BD62-07A31A8C736B}">
  <sheetPr>
    <tabColor rgb="FF00FDFF"/>
    <pageSetUpPr fitToPage="1"/>
  </sheetPr>
  <dimension ref="A1:P39"/>
  <sheetViews>
    <sheetView zoomScale="120" zoomScaleNormal="120" workbookViewId="0">
      <selection activeCell="B8" sqref="B8"/>
    </sheetView>
  </sheetViews>
  <sheetFormatPr baseColWidth="10" defaultColWidth="11.5" defaultRowHeight="16" x14ac:dyDescent="0.2"/>
  <cols>
    <col min="1" max="1" width="3.5" style="48" customWidth="1"/>
    <col min="2" max="2" width="11.6640625" style="49" customWidth="1"/>
    <col min="3" max="3" width="14.83203125" style="49" customWidth="1"/>
    <col min="4" max="4" width="13.5" style="49" customWidth="1"/>
    <col min="5" max="5" width="12" style="49" customWidth="1"/>
    <col min="6" max="6" width="14" style="49" customWidth="1"/>
    <col min="7" max="8" width="16" style="50" customWidth="1"/>
    <col min="9" max="9" width="7.83203125" style="50" customWidth="1"/>
    <col min="10" max="256" width="11.5" style="49"/>
    <col min="257" max="257" width="2.6640625" style="49" customWidth="1"/>
    <col min="258" max="258" width="11.6640625" style="49" customWidth="1"/>
    <col min="259" max="260" width="13.5" style="49" customWidth="1"/>
    <col min="261" max="263" width="9.6640625" style="49" customWidth="1"/>
    <col min="264" max="264" width="13.33203125" style="49" customWidth="1"/>
    <col min="265" max="512" width="11.5" style="49"/>
    <col min="513" max="513" width="2.6640625" style="49" customWidth="1"/>
    <col min="514" max="514" width="11.6640625" style="49" customWidth="1"/>
    <col min="515" max="516" width="13.5" style="49" customWidth="1"/>
    <col min="517" max="519" width="9.6640625" style="49" customWidth="1"/>
    <col min="520" max="520" width="13.33203125" style="49" customWidth="1"/>
    <col min="521" max="768" width="11.5" style="49"/>
    <col min="769" max="769" width="2.6640625" style="49" customWidth="1"/>
    <col min="770" max="770" width="11.6640625" style="49" customWidth="1"/>
    <col min="771" max="772" width="13.5" style="49" customWidth="1"/>
    <col min="773" max="775" width="9.6640625" style="49" customWidth="1"/>
    <col min="776" max="776" width="13.33203125" style="49" customWidth="1"/>
    <col min="777" max="1024" width="11.5" style="49"/>
    <col min="1025" max="1025" width="2.6640625" style="49" customWidth="1"/>
    <col min="1026" max="1026" width="11.6640625" style="49" customWidth="1"/>
    <col min="1027" max="1028" width="13.5" style="49" customWidth="1"/>
    <col min="1029" max="1031" width="9.6640625" style="49" customWidth="1"/>
    <col min="1032" max="1032" width="13.33203125" style="49" customWidth="1"/>
    <col min="1033" max="1280" width="11.5" style="49"/>
    <col min="1281" max="1281" width="2.6640625" style="49" customWidth="1"/>
    <col min="1282" max="1282" width="11.6640625" style="49" customWidth="1"/>
    <col min="1283" max="1284" width="13.5" style="49" customWidth="1"/>
    <col min="1285" max="1287" width="9.6640625" style="49" customWidth="1"/>
    <col min="1288" max="1288" width="13.33203125" style="49" customWidth="1"/>
    <col min="1289" max="1536" width="11.5" style="49"/>
    <col min="1537" max="1537" width="2.6640625" style="49" customWidth="1"/>
    <col min="1538" max="1538" width="11.6640625" style="49" customWidth="1"/>
    <col min="1539" max="1540" width="13.5" style="49" customWidth="1"/>
    <col min="1541" max="1543" width="9.6640625" style="49" customWidth="1"/>
    <col min="1544" max="1544" width="13.33203125" style="49" customWidth="1"/>
    <col min="1545" max="1792" width="11.5" style="49"/>
    <col min="1793" max="1793" width="2.6640625" style="49" customWidth="1"/>
    <col min="1794" max="1794" width="11.6640625" style="49" customWidth="1"/>
    <col min="1795" max="1796" width="13.5" style="49" customWidth="1"/>
    <col min="1797" max="1799" width="9.6640625" style="49" customWidth="1"/>
    <col min="1800" max="1800" width="13.33203125" style="49" customWidth="1"/>
    <col min="1801" max="2048" width="11.5" style="49"/>
    <col min="2049" max="2049" width="2.6640625" style="49" customWidth="1"/>
    <col min="2050" max="2050" width="11.6640625" style="49" customWidth="1"/>
    <col min="2051" max="2052" width="13.5" style="49" customWidth="1"/>
    <col min="2053" max="2055" width="9.6640625" style="49" customWidth="1"/>
    <col min="2056" max="2056" width="13.33203125" style="49" customWidth="1"/>
    <col min="2057" max="2304" width="11.5" style="49"/>
    <col min="2305" max="2305" width="2.6640625" style="49" customWidth="1"/>
    <col min="2306" max="2306" width="11.6640625" style="49" customWidth="1"/>
    <col min="2307" max="2308" width="13.5" style="49" customWidth="1"/>
    <col min="2309" max="2311" width="9.6640625" style="49" customWidth="1"/>
    <col min="2312" max="2312" width="13.33203125" style="49" customWidth="1"/>
    <col min="2313" max="2560" width="11.5" style="49"/>
    <col min="2561" max="2561" width="2.6640625" style="49" customWidth="1"/>
    <col min="2562" max="2562" width="11.6640625" style="49" customWidth="1"/>
    <col min="2563" max="2564" width="13.5" style="49" customWidth="1"/>
    <col min="2565" max="2567" width="9.6640625" style="49" customWidth="1"/>
    <col min="2568" max="2568" width="13.33203125" style="49" customWidth="1"/>
    <col min="2569" max="2816" width="11.5" style="49"/>
    <col min="2817" max="2817" width="2.6640625" style="49" customWidth="1"/>
    <col min="2818" max="2818" width="11.6640625" style="49" customWidth="1"/>
    <col min="2819" max="2820" width="13.5" style="49" customWidth="1"/>
    <col min="2821" max="2823" width="9.6640625" style="49" customWidth="1"/>
    <col min="2824" max="2824" width="13.33203125" style="49" customWidth="1"/>
    <col min="2825" max="3072" width="11.5" style="49"/>
    <col min="3073" max="3073" width="2.6640625" style="49" customWidth="1"/>
    <col min="3074" max="3074" width="11.6640625" style="49" customWidth="1"/>
    <col min="3075" max="3076" width="13.5" style="49" customWidth="1"/>
    <col min="3077" max="3079" width="9.6640625" style="49" customWidth="1"/>
    <col min="3080" max="3080" width="13.33203125" style="49" customWidth="1"/>
    <col min="3081" max="3328" width="11.5" style="49"/>
    <col min="3329" max="3329" width="2.6640625" style="49" customWidth="1"/>
    <col min="3330" max="3330" width="11.6640625" style="49" customWidth="1"/>
    <col min="3331" max="3332" width="13.5" style="49" customWidth="1"/>
    <col min="3333" max="3335" width="9.6640625" style="49" customWidth="1"/>
    <col min="3336" max="3336" width="13.33203125" style="49" customWidth="1"/>
    <col min="3337" max="3584" width="11.5" style="49"/>
    <col min="3585" max="3585" width="2.6640625" style="49" customWidth="1"/>
    <col min="3586" max="3586" width="11.6640625" style="49" customWidth="1"/>
    <col min="3587" max="3588" width="13.5" style="49" customWidth="1"/>
    <col min="3589" max="3591" width="9.6640625" style="49" customWidth="1"/>
    <col min="3592" max="3592" width="13.33203125" style="49" customWidth="1"/>
    <col min="3593" max="3840" width="11.5" style="49"/>
    <col min="3841" max="3841" width="2.6640625" style="49" customWidth="1"/>
    <col min="3842" max="3842" width="11.6640625" style="49" customWidth="1"/>
    <col min="3843" max="3844" width="13.5" style="49" customWidth="1"/>
    <col min="3845" max="3847" width="9.6640625" style="49" customWidth="1"/>
    <col min="3848" max="3848" width="13.33203125" style="49" customWidth="1"/>
    <col min="3849" max="4096" width="11.5" style="49"/>
    <col min="4097" max="4097" width="2.6640625" style="49" customWidth="1"/>
    <col min="4098" max="4098" width="11.6640625" style="49" customWidth="1"/>
    <col min="4099" max="4100" width="13.5" style="49" customWidth="1"/>
    <col min="4101" max="4103" width="9.6640625" style="49" customWidth="1"/>
    <col min="4104" max="4104" width="13.33203125" style="49" customWidth="1"/>
    <col min="4105" max="4352" width="11.5" style="49"/>
    <col min="4353" max="4353" width="2.6640625" style="49" customWidth="1"/>
    <col min="4354" max="4354" width="11.6640625" style="49" customWidth="1"/>
    <col min="4355" max="4356" width="13.5" style="49" customWidth="1"/>
    <col min="4357" max="4359" width="9.6640625" style="49" customWidth="1"/>
    <col min="4360" max="4360" width="13.33203125" style="49" customWidth="1"/>
    <col min="4361" max="4608" width="11.5" style="49"/>
    <col min="4609" max="4609" width="2.6640625" style="49" customWidth="1"/>
    <col min="4610" max="4610" width="11.6640625" style="49" customWidth="1"/>
    <col min="4611" max="4612" width="13.5" style="49" customWidth="1"/>
    <col min="4613" max="4615" width="9.6640625" style="49" customWidth="1"/>
    <col min="4616" max="4616" width="13.33203125" style="49" customWidth="1"/>
    <col min="4617" max="4864" width="11.5" style="49"/>
    <col min="4865" max="4865" width="2.6640625" style="49" customWidth="1"/>
    <col min="4866" max="4866" width="11.6640625" style="49" customWidth="1"/>
    <col min="4867" max="4868" width="13.5" style="49" customWidth="1"/>
    <col min="4869" max="4871" width="9.6640625" style="49" customWidth="1"/>
    <col min="4872" max="4872" width="13.33203125" style="49" customWidth="1"/>
    <col min="4873" max="5120" width="11.5" style="49"/>
    <col min="5121" max="5121" width="2.6640625" style="49" customWidth="1"/>
    <col min="5122" max="5122" width="11.6640625" style="49" customWidth="1"/>
    <col min="5123" max="5124" width="13.5" style="49" customWidth="1"/>
    <col min="5125" max="5127" width="9.6640625" style="49" customWidth="1"/>
    <col min="5128" max="5128" width="13.33203125" style="49" customWidth="1"/>
    <col min="5129" max="5376" width="11.5" style="49"/>
    <col min="5377" max="5377" width="2.6640625" style="49" customWidth="1"/>
    <col min="5378" max="5378" width="11.6640625" style="49" customWidth="1"/>
    <col min="5379" max="5380" width="13.5" style="49" customWidth="1"/>
    <col min="5381" max="5383" width="9.6640625" style="49" customWidth="1"/>
    <col min="5384" max="5384" width="13.33203125" style="49" customWidth="1"/>
    <col min="5385" max="5632" width="11.5" style="49"/>
    <col min="5633" max="5633" width="2.6640625" style="49" customWidth="1"/>
    <col min="5634" max="5634" width="11.6640625" style="49" customWidth="1"/>
    <col min="5635" max="5636" width="13.5" style="49" customWidth="1"/>
    <col min="5637" max="5639" width="9.6640625" style="49" customWidth="1"/>
    <col min="5640" max="5640" width="13.33203125" style="49" customWidth="1"/>
    <col min="5641" max="5888" width="11.5" style="49"/>
    <col min="5889" max="5889" width="2.6640625" style="49" customWidth="1"/>
    <col min="5890" max="5890" width="11.6640625" style="49" customWidth="1"/>
    <col min="5891" max="5892" width="13.5" style="49" customWidth="1"/>
    <col min="5893" max="5895" width="9.6640625" style="49" customWidth="1"/>
    <col min="5896" max="5896" width="13.33203125" style="49" customWidth="1"/>
    <col min="5897" max="6144" width="11.5" style="49"/>
    <col min="6145" max="6145" width="2.6640625" style="49" customWidth="1"/>
    <col min="6146" max="6146" width="11.6640625" style="49" customWidth="1"/>
    <col min="6147" max="6148" width="13.5" style="49" customWidth="1"/>
    <col min="6149" max="6151" width="9.6640625" style="49" customWidth="1"/>
    <col min="6152" max="6152" width="13.33203125" style="49" customWidth="1"/>
    <col min="6153" max="6400" width="11.5" style="49"/>
    <col min="6401" max="6401" width="2.6640625" style="49" customWidth="1"/>
    <col min="6402" max="6402" width="11.6640625" style="49" customWidth="1"/>
    <col min="6403" max="6404" width="13.5" style="49" customWidth="1"/>
    <col min="6405" max="6407" width="9.6640625" style="49" customWidth="1"/>
    <col min="6408" max="6408" width="13.33203125" style="49" customWidth="1"/>
    <col min="6409" max="6656" width="11.5" style="49"/>
    <col min="6657" max="6657" width="2.6640625" style="49" customWidth="1"/>
    <col min="6658" max="6658" width="11.6640625" style="49" customWidth="1"/>
    <col min="6659" max="6660" width="13.5" style="49" customWidth="1"/>
    <col min="6661" max="6663" width="9.6640625" style="49" customWidth="1"/>
    <col min="6664" max="6664" width="13.33203125" style="49" customWidth="1"/>
    <col min="6665" max="6912" width="11.5" style="49"/>
    <col min="6913" max="6913" width="2.6640625" style="49" customWidth="1"/>
    <col min="6914" max="6914" width="11.6640625" style="49" customWidth="1"/>
    <col min="6915" max="6916" width="13.5" style="49" customWidth="1"/>
    <col min="6917" max="6919" width="9.6640625" style="49" customWidth="1"/>
    <col min="6920" max="6920" width="13.33203125" style="49" customWidth="1"/>
    <col min="6921" max="7168" width="11.5" style="49"/>
    <col min="7169" max="7169" width="2.6640625" style="49" customWidth="1"/>
    <col min="7170" max="7170" width="11.6640625" style="49" customWidth="1"/>
    <col min="7171" max="7172" width="13.5" style="49" customWidth="1"/>
    <col min="7173" max="7175" width="9.6640625" style="49" customWidth="1"/>
    <col min="7176" max="7176" width="13.33203125" style="49" customWidth="1"/>
    <col min="7177" max="7424" width="11.5" style="49"/>
    <col min="7425" max="7425" width="2.6640625" style="49" customWidth="1"/>
    <col min="7426" max="7426" width="11.6640625" style="49" customWidth="1"/>
    <col min="7427" max="7428" width="13.5" style="49" customWidth="1"/>
    <col min="7429" max="7431" width="9.6640625" style="49" customWidth="1"/>
    <col min="7432" max="7432" width="13.33203125" style="49" customWidth="1"/>
    <col min="7433" max="7680" width="11.5" style="49"/>
    <col min="7681" max="7681" width="2.6640625" style="49" customWidth="1"/>
    <col min="7682" max="7682" width="11.6640625" style="49" customWidth="1"/>
    <col min="7683" max="7684" width="13.5" style="49" customWidth="1"/>
    <col min="7685" max="7687" width="9.6640625" style="49" customWidth="1"/>
    <col min="7688" max="7688" width="13.33203125" style="49" customWidth="1"/>
    <col min="7689" max="7936" width="11.5" style="49"/>
    <col min="7937" max="7937" width="2.6640625" style="49" customWidth="1"/>
    <col min="7938" max="7938" width="11.6640625" style="49" customWidth="1"/>
    <col min="7939" max="7940" width="13.5" style="49" customWidth="1"/>
    <col min="7941" max="7943" width="9.6640625" style="49" customWidth="1"/>
    <col min="7944" max="7944" width="13.33203125" style="49" customWidth="1"/>
    <col min="7945" max="8192" width="11.5" style="49"/>
    <col min="8193" max="8193" width="2.6640625" style="49" customWidth="1"/>
    <col min="8194" max="8194" width="11.6640625" style="49" customWidth="1"/>
    <col min="8195" max="8196" width="13.5" style="49" customWidth="1"/>
    <col min="8197" max="8199" width="9.6640625" style="49" customWidth="1"/>
    <col min="8200" max="8200" width="13.33203125" style="49" customWidth="1"/>
    <col min="8201" max="8448" width="11.5" style="49"/>
    <col min="8449" max="8449" width="2.6640625" style="49" customWidth="1"/>
    <col min="8450" max="8450" width="11.6640625" style="49" customWidth="1"/>
    <col min="8451" max="8452" width="13.5" style="49" customWidth="1"/>
    <col min="8453" max="8455" width="9.6640625" style="49" customWidth="1"/>
    <col min="8456" max="8456" width="13.33203125" style="49" customWidth="1"/>
    <col min="8457" max="8704" width="11.5" style="49"/>
    <col min="8705" max="8705" width="2.6640625" style="49" customWidth="1"/>
    <col min="8706" max="8706" width="11.6640625" style="49" customWidth="1"/>
    <col min="8707" max="8708" width="13.5" style="49" customWidth="1"/>
    <col min="8709" max="8711" width="9.6640625" style="49" customWidth="1"/>
    <col min="8712" max="8712" width="13.33203125" style="49" customWidth="1"/>
    <col min="8713" max="8960" width="11.5" style="49"/>
    <col min="8961" max="8961" width="2.6640625" style="49" customWidth="1"/>
    <col min="8962" max="8962" width="11.6640625" style="49" customWidth="1"/>
    <col min="8963" max="8964" width="13.5" style="49" customWidth="1"/>
    <col min="8965" max="8967" width="9.6640625" style="49" customWidth="1"/>
    <col min="8968" max="8968" width="13.33203125" style="49" customWidth="1"/>
    <col min="8969" max="9216" width="11.5" style="49"/>
    <col min="9217" max="9217" width="2.6640625" style="49" customWidth="1"/>
    <col min="9218" max="9218" width="11.6640625" style="49" customWidth="1"/>
    <col min="9219" max="9220" width="13.5" style="49" customWidth="1"/>
    <col min="9221" max="9223" width="9.6640625" style="49" customWidth="1"/>
    <col min="9224" max="9224" width="13.33203125" style="49" customWidth="1"/>
    <col min="9225" max="9472" width="11.5" style="49"/>
    <col min="9473" max="9473" width="2.6640625" style="49" customWidth="1"/>
    <col min="9474" max="9474" width="11.6640625" style="49" customWidth="1"/>
    <col min="9475" max="9476" width="13.5" style="49" customWidth="1"/>
    <col min="9477" max="9479" width="9.6640625" style="49" customWidth="1"/>
    <col min="9480" max="9480" width="13.33203125" style="49" customWidth="1"/>
    <col min="9481" max="9728" width="11.5" style="49"/>
    <col min="9729" max="9729" width="2.6640625" style="49" customWidth="1"/>
    <col min="9730" max="9730" width="11.6640625" style="49" customWidth="1"/>
    <col min="9731" max="9732" width="13.5" style="49" customWidth="1"/>
    <col min="9733" max="9735" width="9.6640625" style="49" customWidth="1"/>
    <col min="9736" max="9736" width="13.33203125" style="49" customWidth="1"/>
    <col min="9737" max="9984" width="11.5" style="49"/>
    <col min="9985" max="9985" width="2.6640625" style="49" customWidth="1"/>
    <col min="9986" max="9986" width="11.6640625" style="49" customWidth="1"/>
    <col min="9987" max="9988" width="13.5" style="49" customWidth="1"/>
    <col min="9989" max="9991" width="9.6640625" style="49" customWidth="1"/>
    <col min="9992" max="9992" width="13.33203125" style="49" customWidth="1"/>
    <col min="9993" max="10240" width="11.5" style="49"/>
    <col min="10241" max="10241" width="2.6640625" style="49" customWidth="1"/>
    <col min="10242" max="10242" width="11.6640625" style="49" customWidth="1"/>
    <col min="10243" max="10244" width="13.5" style="49" customWidth="1"/>
    <col min="10245" max="10247" width="9.6640625" style="49" customWidth="1"/>
    <col min="10248" max="10248" width="13.33203125" style="49" customWidth="1"/>
    <col min="10249" max="10496" width="11.5" style="49"/>
    <col min="10497" max="10497" width="2.6640625" style="49" customWidth="1"/>
    <col min="10498" max="10498" width="11.6640625" style="49" customWidth="1"/>
    <col min="10499" max="10500" width="13.5" style="49" customWidth="1"/>
    <col min="10501" max="10503" width="9.6640625" style="49" customWidth="1"/>
    <col min="10504" max="10504" width="13.33203125" style="49" customWidth="1"/>
    <col min="10505" max="10752" width="11.5" style="49"/>
    <col min="10753" max="10753" width="2.6640625" style="49" customWidth="1"/>
    <col min="10754" max="10754" width="11.6640625" style="49" customWidth="1"/>
    <col min="10755" max="10756" width="13.5" style="49" customWidth="1"/>
    <col min="10757" max="10759" width="9.6640625" style="49" customWidth="1"/>
    <col min="10760" max="10760" width="13.33203125" style="49" customWidth="1"/>
    <col min="10761" max="11008" width="11.5" style="49"/>
    <col min="11009" max="11009" width="2.6640625" style="49" customWidth="1"/>
    <col min="11010" max="11010" width="11.6640625" style="49" customWidth="1"/>
    <col min="11011" max="11012" width="13.5" style="49" customWidth="1"/>
    <col min="11013" max="11015" width="9.6640625" style="49" customWidth="1"/>
    <col min="11016" max="11016" width="13.33203125" style="49" customWidth="1"/>
    <col min="11017" max="11264" width="11.5" style="49"/>
    <col min="11265" max="11265" width="2.6640625" style="49" customWidth="1"/>
    <col min="11266" max="11266" width="11.6640625" style="49" customWidth="1"/>
    <col min="11267" max="11268" width="13.5" style="49" customWidth="1"/>
    <col min="11269" max="11271" width="9.6640625" style="49" customWidth="1"/>
    <col min="11272" max="11272" width="13.33203125" style="49" customWidth="1"/>
    <col min="11273" max="11520" width="11.5" style="49"/>
    <col min="11521" max="11521" width="2.6640625" style="49" customWidth="1"/>
    <col min="11522" max="11522" width="11.6640625" style="49" customWidth="1"/>
    <col min="11523" max="11524" width="13.5" style="49" customWidth="1"/>
    <col min="11525" max="11527" width="9.6640625" style="49" customWidth="1"/>
    <col min="11528" max="11528" width="13.33203125" style="49" customWidth="1"/>
    <col min="11529" max="11776" width="11.5" style="49"/>
    <col min="11777" max="11777" width="2.6640625" style="49" customWidth="1"/>
    <col min="11778" max="11778" width="11.6640625" style="49" customWidth="1"/>
    <col min="11779" max="11780" width="13.5" style="49" customWidth="1"/>
    <col min="11781" max="11783" width="9.6640625" style="49" customWidth="1"/>
    <col min="11784" max="11784" width="13.33203125" style="49" customWidth="1"/>
    <col min="11785" max="12032" width="11.5" style="49"/>
    <col min="12033" max="12033" width="2.6640625" style="49" customWidth="1"/>
    <col min="12034" max="12034" width="11.6640625" style="49" customWidth="1"/>
    <col min="12035" max="12036" width="13.5" style="49" customWidth="1"/>
    <col min="12037" max="12039" width="9.6640625" style="49" customWidth="1"/>
    <col min="12040" max="12040" width="13.33203125" style="49" customWidth="1"/>
    <col min="12041" max="12288" width="11.5" style="49"/>
    <col min="12289" max="12289" width="2.6640625" style="49" customWidth="1"/>
    <col min="12290" max="12290" width="11.6640625" style="49" customWidth="1"/>
    <col min="12291" max="12292" width="13.5" style="49" customWidth="1"/>
    <col min="12293" max="12295" width="9.6640625" style="49" customWidth="1"/>
    <col min="12296" max="12296" width="13.33203125" style="49" customWidth="1"/>
    <col min="12297" max="12544" width="11.5" style="49"/>
    <col min="12545" max="12545" width="2.6640625" style="49" customWidth="1"/>
    <col min="12546" max="12546" width="11.6640625" style="49" customWidth="1"/>
    <col min="12547" max="12548" width="13.5" style="49" customWidth="1"/>
    <col min="12549" max="12551" width="9.6640625" style="49" customWidth="1"/>
    <col min="12552" max="12552" width="13.33203125" style="49" customWidth="1"/>
    <col min="12553" max="12800" width="11.5" style="49"/>
    <col min="12801" max="12801" width="2.6640625" style="49" customWidth="1"/>
    <col min="12802" max="12802" width="11.6640625" style="49" customWidth="1"/>
    <col min="12803" max="12804" width="13.5" style="49" customWidth="1"/>
    <col min="12805" max="12807" width="9.6640625" style="49" customWidth="1"/>
    <col min="12808" max="12808" width="13.33203125" style="49" customWidth="1"/>
    <col min="12809" max="13056" width="11.5" style="49"/>
    <col min="13057" max="13057" width="2.6640625" style="49" customWidth="1"/>
    <col min="13058" max="13058" width="11.6640625" style="49" customWidth="1"/>
    <col min="13059" max="13060" width="13.5" style="49" customWidth="1"/>
    <col min="13061" max="13063" width="9.6640625" style="49" customWidth="1"/>
    <col min="13064" max="13064" width="13.33203125" style="49" customWidth="1"/>
    <col min="13065" max="13312" width="11.5" style="49"/>
    <col min="13313" max="13313" width="2.6640625" style="49" customWidth="1"/>
    <col min="13314" max="13314" width="11.6640625" style="49" customWidth="1"/>
    <col min="13315" max="13316" width="13.5" style="49" customWidth="1"/>
    <col min="13317" max="13319" width="9.6640625" style="49" customWidth="1"/>
    <col min="13320" max="13320" width="13.33203125" style="49" customWidth="1"/>
    <col min="13321" max="13568" width="11.5" style="49"/>
    <col min="13569" max="13569" width="2.6640625" style="49" customWidth="1"/>
    <col min="13570" max="13570" width="11.6640625" style="49" customWidth="1"/>
    <col min="13571" max="13572" width="13.5" style="49" customWidth="1"/>
    <col min="13573" max="13575" width="9.6640625" style="49" customWidth="1"/>
    <col min="13576" max="13576" width="13.33203125" style="49" customWidth="1"/>
    <col min="13577" max="13824" width="11.5" style="49"/>
    <col min="13825" max="13825" width="2.6640625" style="49" customWidth="1"/>
    <col min="13826" max="13826" width="11.6640625" style="49" customWidth="1"/>
    <col min="13827" max="13828" width="13.5" style="49" customWidth="1"/>
    <col min="13829" max="13831" width="9.6640625" style="49" customWidth="1"/>
    <col min="13832" max="13832" width="13.33203125" style="49" customWidth="1"/>
    <col min="13833" max="14080" width="11.5" style="49"/>
    <col min="14081" max="14081" width="2.6640625" style="49" customWidth="1"/>
    <col min="14082" max="14082" width="11.6640625" style="49" customWidth="1"/>
    <col min="14083" max="14084" width="13.5" style="49" customWidth="1"/>
    <col min="14085" max="14087" width="9.6640625" style="49" customWidth="1"/>
    <col min="14088" max="14088" width="13.33203125" style="49" customWidth="1"/>
    <col min="14089" max="14336" width="11.5" style="49"/>
    <col min="14337" max="14337" width="2.6640625" style="49" customWidth="1"/>
    <col min="14338" max="14338" width="11.6640625" style="49" customWidth="1"/>
    <col min="14339" max="14340" width="13.5" style="49" customWidth="1"/>
    <col min="14341" max="14343" width="9.6640625" style="49" customWidth="1"/>
    <col min="14344" max="14344" width="13.33203125" style="49" customWidth="1"/>
    <col min="14345" max="14592" width="11.5" style="49"/>
    <col min="14593" max="14593" width="2.6640625" style="49" customWidth="1"/>
    <col min="14594" max="14594" width="11.6640625" style="49" customWidth="1"/>
    <col min="14595" max="14596" width="13.5" style="49" customWidth="1"/>
    <col min="14597" max="14599" width="9.6640625" style="49" customWidth="1"/>
    <col min="14600" max="14600" width="13.33203125" style="49" customWidth="1"/>
    <col min="14601" max="14848" width="11.5" style="49"/>
    <col min="14849" max="14849" width="2.6640625" style="49" customWidth="1"/>
    <col min="14850" max="14850" width="11.6640625" style="49" customWidth="1"/>
    <col min="14851" max="14852" width="13.5" style="49" customWidth="1"/>
    <col min="14853" max="14855" width="9.6640625" style="49" customWidth="1"/>
    <col min="14856" max="14856" width="13.33203125" style="49" customWidth="1"/>
    <col min="14857" max="15104" width="11.5" style="49"/>
    <col min="15105" max="15105" width="2.6640625" style="49" customWidth="1"/>
    <col min="15106" max="15106" width="11.6640625" style="49" customWidth="1"/>
    <col min="15107" max="15108" width="13.5" style="49" customWidth="1"/>
    <col min="15109" max="15111" width="9.6640625" style="49" customWidth="1"/>
    <col min="15112" max="15112" width="13.33203125" style="49" customWidth="1"/>
    <col min="15113" max="15360" width="11.5" style="49"/>
    <col min="15361" max="15361" width="2.6640625" style="49" customWidth="1"/>
    <col min="15362" max="15362" width="11.6640625" style="49" customWidth="1"/>
    <col min="15363" max="15364" width="13.5" style="49" customWidth="1"/>
    <col min="15365" max="15367" width="9.6640625" style="49" customWidth="1"/>
    <col min="15368" max="15368" width="13.33203125" style="49" customWidth="1"/>
    <col min="15369" max="15616" width="11.5" style="49"/>
    <col min="15617" max="15617" width="2.6640625" style="49" customWidth="1"/>
    <col min="15618" max="15618" width="11.6640625" style="49" customWidth="1"/>
    <col min="15619" max="15620" width="13.5" style="49" customWidth="1"/>
    <col min="15621" max="15623" width="9.6640625" style="49" customWidth="1"/>
    <col min="15624" max="15624" width="13.33203125" style="49" customWidth="1"/>
    <col min="15625" max="15872" width="11.5" style="49"/>
    <col min="15873" max="15873" width="2.6640625" style="49" customWidth="1"/>
    <col min="15874" max="15874" width="11.6640625" style="49" customWidth="1"/>
    <col min="15875" max="15876" width="13.5" style="49" customWidth="1"/>
    <col min="15877" max="15879" width="9.6640625" style="49" customWidth="1"/>
    <col min="15880" max="15880" width="13.33203125" style="49" customWidth="1"/>
    <col min="15881" max="16128" width="11.5" style="49"/>
    <col min="16129" max="16129" width="2.6640625" style="49" customWidth="1"/>
    <col min="16130" max="16130" width="11.6640625" style="49" customWidth="1"/>
    <col min="16131" max="16132" width="13.5" style="49" customWidth="1"/>
    <col min="16133" max="16135" width="9.6640625" style="49" customWidth="1"/>
    <col min="16136" max="16136" width="13.33203125" style="49" customWidth="1"/>
    <col min="16137" max="16384" width="11.5" style="49"/>
  </cols>
  <sheetData>
    <row r="1" spans="1:16" ht="17" thickBot="1" x14ac:dyDescent="0.25"/>
    <row r="2" spans="1:16" x14ac:dyDescent="0.2">
      <c r="B2" s="263" t="s">
        <v>13</v>
      </c>
      <c r="C2" s="264"/>
      <c r="D2" s="265">
        <f>Fakturace!B2</f>
        <v>0</v>
      </c>
      <c r="E2" s="209"/>
      <c r="F2" s="210"/>
    </row>
    <row r="3" spans="1:16" x14ac:dyDescent="0.2">
      <c r="B3" s="266" t="s">
        <v>51</v>
      </c>
      <c r="C3" s="267"/>
      <c r="D3" s="237"/>
      <c r="E3" s="202"/>
      <c r="F3" s="203"/>
    </row>
    <row r="4" spans="1:16" ht="17" thickBot="1" x14ac:dyDescent="0.25">
      <c r="B4" s="261" t="s">
        <v>28</v>
      </c>
      <c r="C4" s="262"/>
      <c r="D4" s="260"/>
      <c r="E4" s="254"/>
      <c r="F4" s="255"/>
    </row>
    <row r="5" spans="1:16" ht="17" thickBot="1" x14ac:dyDescent="0.25">
      <c r="C5" s="51"/>
      <c r="D5" s="51"/>
      <c r="E5" s="51"/>
      <c r="F5" s="51"/>
    </row>
    <row r="6" spans="1:16" x14ac:dyDescent="0.2">
      <c r="A6" s="52"/>
      <c r="B6" s="232" t="s">
        <v>32</v>
      </c>
      <c r="C6" s="233"/>
      <c r="D6" s="233"/>
      <c r="E6" s="234"/>
      <c r="F6" s="53">
        <v>2024</v>
      </c>
      <c r="G6" s="223" t="s">
        <v>12</v>
      </c>
      <c r="H6" s="223" t="s">
        <v>25</v>
      </c>
      <c r="I6" s="225" t="s">
        <v>1</v>
      </c>
      <c r="K6" s="238" t="s">
        <v>48</v>
      </c>
      <c r="L6" s="233"/>
      <c r="M6" s="233"/>
      <c r="N6" s="233"/>
      <c r="O6" s="234"/>
      <c r="P6" s="128">
        <v>2024</v>
      </c>
    </row>
    <row r="7" spans="1:16" ht="17" thickBot="1" x14ac:dyDescent="0.2">
      <c r="A7" s="54"/>
      <c r="B7" s="55" t="s">
        <v>14</v>
      </c>
      <c r="C7" s="55" t="s">
        <v>15</v>
      </c>
      <c r="D7" s="56" t="s">
        <v>0</v>
      </c>
      <c r="E7" s="56" t="s">
        <v>16</v>
      </c>
      <c r="F7" s="57" t="s">
        <v>17</v>
      </c>
      <c r="G7" s="224"/>
      <c r="H7" s="224"/>
      <c r="I7" s="226"/>
      <c r="K7" s="54"/>
      <c r="L7" s="55" t="s">
        <v>14</v>
      </c>
      <c r="M7" s="55" t="s">
        <v>15</v>
      </c>
      <c r="N7" s="56" t="s">
        <v>0</v>
      </c>
      <c r="O7" s="56" t="s">
        <v>16</v>
      </c>
      <c r="P7" s="129" t="s">
        <v>17</v>
      </c>
    </row>
    <row r="8" spans="1:16" x14ac:dyDescent="0.2">
      <c r="A8" s="58">
        <v>1</v>
      </c>
      <c r="B8" s="59"/>
      <c r="C8" s="59"/>
      <c r="D8" s="59"/>
      <c r="E8" s="60"/>
      <c r="F8" s="61" t="str">
        <f t="shared" ref="F8:F32" si="0">IF($E8="","",IF($E8="","",IF(13&gt;0,$F$6-$E8,$F$6-$E8-1)))</f>
        <v/>
      </c>
      <c r="G8" s="62"/>
      <c r="H8" s="62"/>
      <c r="I8" s="63">
        <f>IF(C8="",0,1)</f>
        <v>0</v>
      </c>
      <c r="K8" s="58">
        <v>1</v>
      </c>
      <c r="L8" s="59"/>
      <c r="M8" s="59"/>
      <c r="N8" s="59"/>
      <c r="O8" s="60"/>
      <c r="P8" s="130" t="str">
        <f>IF($O8="","",IF($O8="","",IF(13&gt;0,$P$6-$O8,$P$6-$O8-1)))</f>
        <v/>
      </c>
    </row>
    <row r="9" spans="1:16" x14ac:dyDescent="0.2">
      <c r="A9" s="64">
        <v>2</v>
      </c>
      <c r="B9" s="65"/>
      <c r="C9" s="65"/>
      <c r="D9" s="66"/>
      <c r="E9" s="67"/>
      <c r="F9" s="68" t="str">
        <f t="shared" si="0"/>
        <v/>
      </c>
      <c r="G9" s="62"/>
      <c r="H9" s="62"/>
      <c r="I9" s="63">
        <f t="shared" ref="I9:I32" si="1">IF(C9="",0,1)</f>
        <v>0</v>
      </c>
      <c r="K9" s="64">
        <v>2</v>
      </c>
      <c r="L9" s="65"/>
      <c r="M9" s="65"/>
      <c r="N9" s="66"/>
      <c r="O9" s="67"/>
      <c r="P9" s="130" t="str">
        <f t="shared" ref="P9:P17" si="2">IF($O9="","",IF($O9="","",IF(13&gt;0,$P$6-$O9,$P$6-$O9-1)))</f>
        <v/>
      </c>
    </row>
    <row r="10" spans="1:16" x14ac:dyDescent="0.2">
      <c r="A10" s="64">
        <v>3</v>
      </c>
      <c r="B10" s="65"/>
      <c r="C10" s="65"/>
      <c r="D10" s="66"/>
      <c r="E10" s="67"/>
      <c r="F10" s="68" t="str">
        <f t="shared" si="0"/>
        <v/>
      </c>
      <c r="G10" s="62"/>
      <c r="H10" s="62"/>
      <c r="I10" s="63">
        <f t="shared" si="1"/>
        <v>0</v>
      </c>
      <c r="K10" s="64">
        <v>3</v>
      </c>
      <c r="L10" s="65"/>
      <c r="M10" s="65"/>
      <c r="N10" s="66"/>
      <c r="O10" s="67"/>
      <c r="P10" s="130" t="str">
        <f t="shared" si="2"/>
        <v/>
      </c>
    </row>
    <row r="11" spans="1:16" x14ac:dyDescent="0.2">
      <c r="A11" s="64">
        <v>4</v>
      </c>
      <c r="B11" s="65"/>
      <c r="C11" s="65"/>
      <c r="D11" s="66"/>
      <c r="E11" s="67"/>
      <c r="F11" s="68" t="str">
        <f t="shared" si="0"/>
        <v/>
      </c>
      <c r="G11" s="62"/>
      <c r="H11" s="62"/>
      <c r="I11" s="63">
        <f t="shared" si="1"/>
        <v>0</v>
      </c>
      <c r="K11" s="64">
        <v>4</v>
      </c>
      <c r="L11" s="65"/>
      <c r="M11" s="65"/>
      <c r="N11" s="66"/>
      <c r="O11" s="67"/>
      <c r="P11" s="130" t="str">
        <f t="shared" si="2"/>
        <v/>
      </c>
    </row>
    <row r="12" spans="1:16" x14ac:dyDescent="0.2">
      <c r="A12" s="64">
        <v>5</v>
      </c>
      <c r="B12" s="65"/>
      <c r="C12" s="65"/>
      <c r="D12" s="66"/>
      <c r="E12" s="67"/>
      <c r="F12" s="68" t="str">
        <f t="shared" si="0"/>
        <v/>
      </c>
      <c r="G12" s="62"/>
      <c r="H12" s="62"/>
      <c r="I12" s="63">
        <f t="shared" si="1"/>
        <v>0</v>
      </c>
      <c r="K12" s="64">
        <v>5</v>
      </c>
      <c r="L12" s="65"/>
      <c r="M12" s="65"/>
      <c r="N12" s="66"/>
      <c r="O12" s="67"/>
      <c r="P12" s="130" t="str">
        <f t="shared" si="2"/>
        <v/>
      </c>
    </row>
    <row r="13" spans="1:16" x14ac:dyDescent="0.2">
      <c r="A13" s="64">
        <v>6</v>
      </c>
      <c r="B13" s="65"/>
      <c r="C13" s="65"/>
      <c r="D13" s="66"/>
      <c r="E13" s="67"/>
      <c r="F13" s="68" t="str">
        <f t="shared" si="0"/>
        <v/>
      </c>
      <c r="G13" s="69"/>
      <c r="H13" s="62"/>
      <c r="I13" s="63">
        <f t="shared" si="1"/>
        <v>0</v>
      </c>
      <c r="K13" s="64">
        <v>6</v>
      </c>
      <c r="L13" s="65"/>
      <c r="M13" s="65"/>
      <c r="N13" s="66"/>
      <c r="O13" s="67"/>
      <c r="P13" s="130" t="str">
        <f t="shared" si="2"/>
        <v/>
      </c>
    </row>
    <row r="14" spans="1:16" x14ac:dyDescent="0.2">
      <c r="A14" s="64">
        <v>7</v>
      </c>
      <c r="B14" s="65"/>
      <c r="C14" s="65"/>
      <c r="D14" s="66"/>
      <c r="E14" s="67"/>
      <c r="F14" s="68" t="str">
        <f t="shared" si="0"/>
        <v/>
      </c>
      <c r="G14" s="69"/>
      <c r="H14" s="62"/>
      <c r="I14" s="63">
        <f t="shared" si="1"/>
        <v>0</v>
      </c>
      <c r="K14" s="64">
        <v>7</v>
      </c>
      <c r="L14" s="65"/>
      <c r="M14" s="65"/>
      <c r="N14" s="66"/>
      <c r="O14" s="67"/>
      <c r="P14" s="130" t="str">
        <f t="shared" si="2"/>
        <v/>
      </c>
    </row>
    <row r="15" spans="1:16" x14ac:dyDescent="0.2">
      <c r="A15" s="64">
        <v>8</v>
      </c>
      <c r="B15" s="65"/>
      <c r="C15" s="65"/>
      <c r="D15" s="66"/>
      <c r="E15" s="67"/>
      <c r="F15" s="68" t="str">
        <f t="shared" si="0"/>
        <v/>
      </c>
      <c r="G15" s="70"/>
      <c r="H15" s="71"/>
      <c r="I15" s="63">
        <f t="shared" si="1"/>
        <v>0</v>
      </c>
      <c r="K15" s="64">
        <v>8</v>
      </c>
      <c r="L15" s="65"/>
      <c r="M15" s="65"/>
      <c r="N15" s="66"/>
      <c r="O15" s="67"/>
      <c r="P15" s="130" t="str">
        <f t="shared" si="2"/>
        <v/>
      </c>
    </row>
    <row r="16" spans="1:16" x14ac:dyDescent="0.2">
      <c r="A16" s="64">
        <v>9</v>
      </c>
      <c r="B16" s="65"/>
      <c r="C16" s="65"/>
      <c r="D16" s="66"/>
      <c r="E16" s="67"/>
      <c r="F16" s="68" t="str">
        <f t="shared" si="0"/>
        <v/>
      </c>
      <c r="G16" s="72"/>
      <c r="H16" s="72"/>
      <c r="I16" s="63">
        <f t="shared" si="1"/>
        <v>0</v>
      </c>
      <c r="K16" s="64">
        <v>9</v>
      </c>
      <c r="L16" s="65"/>
      <c r="M16" s="65"/>
      <c r="N16" s="66"/>
      <c r="O16" s="67"/>
      <c r="P16" s="130" t="str">
        <f t="shared" si="2"/>
        <v/>
      </c>
    </row>
    <row r="17" spans="1:16" ht="17" thickBot="1" x14ac:dyDescent="0.25">
      <c r="A17" s="64">
        <v>10</v>
      </c>
      <c r="B17" s="65"/>
      <c r="C17" s="65"/>
      <c r="D17" s="66"/>
      <c r="E17" s="67"/>
      <c r="F17" s="68" t="str">
        <f t="shared" si="0"/>
        <v/>
      </c>
      <c r="G17" s="69"/>
      <c r="H17" s="62"/>
      <c r="I17" s="63">
        <f t="shared" si="1"/>
        <v>0</v>
      </c>
      <c r="K17" s="54">
        <v>10</v>
      </c>
      <c r="L17" s="73"/>
      <c r="M17" s="73"/>
      <c r="N17" s="74"/>
      <c r="O17" s="75"/>
      <c r="P17" s="131" t="str">
        <f t="shared" si="2"/>
        <v/>
      </c>
    </row>
    <row r="18" spans="1:16" x14ac:dyDescent="0.2">
      <c r="A18" s="64">
        <v>11</v>
      </c>
      <c r="B18" s="65"/>
      <c r="C18" s="65"/>
      <c r="D18" s="66"/>
      <c r="E18" s="67"/>
      <c r="F18" s="68" t="str">
        <f t="shared" si="0"/>
        <v/>
      </c>
      <c r="G18" s="69"/>
      <c r="H18" s="62"/>
      <c r="I18" s="63">
        <f t="shared" si="1"/>
        <v>0</v>
      </c>
    </row>
    <row r="19" spans="1:16" x14ac:dyDescent="0.2">
      <c r="A19" s="64">
        <v>12</v>
      </c>
      <c r="B19" s="65"/>
      <c r="C19" s="65"/>
      <c r="D19" s="66"/>
      <c r="E19" s="67"/>
      <c r="F19" s="68" t="str">
        <f t="shared" si="0"/>
        <v/>
      </c>
      <c r="G19" s="69"/>
      <c r="H19" s="62"/>
      <c r="I19" s="63">
        <f t="shared" si="1"/>
        <v>0</v>
      </c>
    </row>
    <row r="20" spans="1:16" x14ac:dyDescent="0.2">
      <c r="A20" s="64">
        <v>13</v>
      </c>
      <c r="B20" s="65"/>
      <c r="C20" s="65"/>
      <c r="D20" s="66"/>
      <c r="E20" s="67"/>
      <c r="F20" s="68" t="str">
        <f t="shared" si="0"/>
        <v/>
      </c>
      <c r="G20" s="69"/>
      <c r="H20" s="62"/>
      <c r="I20" s="63">
        <f t="shared" si="1"/>
        <v>0</v>
      </c>
    </row>
    <row r="21" spans="1:16" x14ac:dyDescent="0.2">
      <c r="A21" s="64">
        <v>14</v>
      </c>
      <c r="B21" s="65"/>
      <c r="C21" s="65"/>
      <c r="D21" s="66"/>
      <c r="E21" s="67"/>
      <c r="F21" s="68" t="str">
        <f t="shared" si="0"/>
        <v/>
      </c>
      <c r="G21" s="69"/>
      <c r="H21" s="62"/>
      <c r="I21" s="63">
        <f t="shared" si="1"/>
        <v>0</v>
      </c>
    </row>
    <row r="22" spans="1:16" x14ac:dyDescent="0.2">
      <c r="A22" s="64">
        <v>15</v>
      </c>
      <c r="B22" s="65"/>
      <c r="C22" s="65"/>
      <c r="D22" s="66"/>
      <c r="E22" s="67"/>
      <c r="F22" s="68" t="str">
        <f t="shared" si="0"/>
        <v/>
      </c>
      <c r="G22" s="69"/>
      <c r="H22" s="62"/>
      <c r="I22" s="63">
        <f t="shared" si="1"/>
        <v>0</v>
      </c>
    </row>
    <row r="23" spans="1:16" x14ac:dyDescent="0.2">
      <c r="A23" s="64">
        <v>16</v>
      </c>
      <c r="B23" s="65"/>
      <c r="C23" s="65"/>
      <c r="D23" s="66"/>
      <c r="E23" s="67"/>
      <c r="F23" s="68" t="str">
        <f t="shared" si="0"/>
        <v/>
      </c>
      <c r="G23" s="69"/>
      <c r="H23" s="62"/>
      <c r="I23" s="63">
        <f t="shared" si="1"/>
        <v>0</v>
      </c>
    </row>
    <row r="24" spans="1:16" x14ac:dyDescent="0.2">
      <c r="A24" s="64">
        <v>17</v>
      </c>
      <c r="B24" s="65"/>
      <c r="C24" s="65"/>
      <c r="D24" s="66"/>
      <c r="E24" s="67"/>
      <c r="F24" s="68" t="str">
        <f t="shared" si="0"/>
        <v/>
      </c>
      <c r="G24" s="70"/>
      <c r="H24" s="71"/>
      <c r="I24" s="63">
        <f t="shared" si="1"/>
        <v>0</v>
      </c>
    </row>
    <row r="25" spans="1:16" x14ac:dyDescent="0.2">
      <c r="A25" s="64">
        <v>18</v>
      </c>
      <c r="B25" s="65"/>
      <c r="C25" s="65"/>
      <c r="D25" s="66"/>
      <c r="E25" s="67"/>
      <c r="F25" s="68" t="str">
        <f t="shared" si="0"/>
        <v/>
      </c>
      <c r="G25" s="72"/>
      <c r="H25" s="72"/>
      <c r="I25" s="63">
        <f t="shared" si="1"/>
        <v>0</v>
      </c>
    </row>
    <row r="26" spans="1:16" x14ac:dyDescent="0.2">
      <c r="A26" s="64">
        <v>19</v>
      </c>
      <c r="B26" s="65"/>
      <c r="C26" s="65"/>
      <c r="D26" s="66"/>
      <c r="E26" s="67"/>
      <c r="F26" s="68" t="str">
        <f t="shared" si="0"/>
        <v/>
      </c>
      <c r="G26" s="69"/>
      <c r="H26" s="62"/>
      <c r="I26" s="63">
        <f t="shared" si="1"/>
        <v>0</v>
      </c>
    </row>
    <row r="27" spans="1:16" x14ac:dyDescent="0.2">
      <c r="A27" s="64">
        <v>20</v>
      </c>
      <c r="B27" s="65"/>
      <c r="C27" s="65"/>
      <c r="D27" s="66"/>
      <c r="E27" s="67"/>
      <c r="F27" s="68" t="str">
        <f t="shared" si="0"/>
        <v/>
      </c>
      <c r="G27" s="69"/>
      <c r="H27" s="62"/>
      <c r="I27" s="63">
        <f t="shared" si="1"/>
        <v>0</v>
      </c>
    </row>
    <row r="28" spans="1:16" x14ac:dyDescent="0.2">
      <c r="A28" s="64">
        <v>21</v>
      </c>
      <c r="B28" s="65"/>
      <c r="C28" s="65"/>
      <c r="D28" s="66"/>
      <c r="E28" s="67"/>
      <c r="F28" s="68" t="str">
        <f t="shared" si="0"/>
        <v/>
      </c>
      <c r="G28" s="69"/>
      <c r="H28" s="62"/>
      <c r="I28" s="63">
        <f t="shared" si="1"/>
        <v>0</v>
      </c>
    </row>
    <row r="29" spans="1:16" x14ac:dyDescent="0.2">
      <c r="A29" s="64">
        <v>22</v>
      </c>
      <c r="B29" s="65"/>
      <c r="C29" s="65"/>
      <c r="D29" s="66"/>
      <c r="E29" s="67"/>
      <c r="F29" s="68" t="str">
        <f t="shared" si="0"/>
        <v/>
      </c>
      <c r="G29" s="69"/>
      <c r="H29" s="62"/>
      <c r="I29" s="63">
        <f t="shared" si="1"/>
        <v>0</v>
      </c>
    </row>
    <row r="30" spans="1:16" x14ac:dyDescent="0.2">
      <c r="A30" s="64">
        <v>23</v>
      </c>
      <c r="B30" s="65"/>
      <c r="C30" s="65"/>
      <c r="D30" s="66"/>
      <c r="E30" s="67"/>
      <c r="F30" s="68" t="str">
        <f t="shared" si="0"/>
        <v/>
      </c>
      <c r="G30" s="69"/>
      <c r="H30" s="62"/>
      <c r="I30" s="63">
        <f t="shared" si="1"/>
        <v>0</v>
      </c>
    </row>
    <row r="31" spans="1:16" x14ac:dyDescent="0.2">
      <c r="A31" s="64">
        <v>24</v>
      </c>
      <c r="B31" s="65"/>
      <c r="C31" s="65"/>
      <c r="D31" s="66"/>
      <c r="E31" s="67"/>
      <c r="F31" s="68" t="str">
        <f t="shared" si="0"/>
        <v/>
      </c>
      <c r="G31" s="69"/>
      <c r="H31" s="62"/>
      <c r="I31" s="63">
        <f t="shared" si="1"/>
        <v>0</v>
      </c>
    </row>
    <row r="32" spans="1:16" ht="17" thickBot="1" x14ac:dyDescent="0.25">
      <c r="A32" s="54">
        <v>25</v>
      </c>
      <c r="B32" s="73"/>
      <c r="C32" s="73"/>
      <c r="D32" s="74"/>
      <c r="E32" s="75"/>
      <c r="F32" s="76" t="str">
        <f t="shared" si="0"/>
        <v/>
      </c>
      <c r="G32" s="77"/>
      <c r="H32" s="78"/>
      <c r="I32" s="102">
        <f t="shared" si="1"/>
        <v>0</v>
      </c>
    </row>
    <row r="33" spans="2:9" ht="17" thickBot="1" x14ac:dyDescent="0.25">
      <c r="B33" s="228" t="s">
        <v>18</v>
      </c>
      <c r="C33" s="229"/>
      <c r="D33" s="99">
        <f>COUNT(F8:F32)</f>
        <v>0</v>
      </c>
      <c r="E33" s="100" t="s">
        <v>19</v>
      </c>
      <c r="F33" s="101" t="str">
        <f>IFERROR(AVERAGE(F8:F32),"")</f>
        <v/>
      </c>
      <c r="I33" s="79">
        <f>SUM(I8:I32)</f>
        <v>0</v>
      </c>
    </row>
    <row r="34" spans="2:9" ht="17" thickBot="1" x14ac:dyDescent="0.25">
      <c r="B34" s="230" t="s">
        <v>20</v>
      </c>
      <c r="C34" s="231"/>
      <c r="D34" s="80"/>
      <c r="E34" s="81" t="str">
        <f>IF($D$33&lt;10,"je jich málo",IF($D$33&gt;25,"je jich moc","ANO"))</f>
        <v>je jich málo</v>
      </c>
      <c r="F34" s="82" t="str">
        <f>IF($E34="ANO",IF($F$33&lt;7.99,"Minimažoretky",IF($F$33&lt;10.99,"Děti mladší",IF($F$33&lt;13.99,"Děti starší",IF($F$33&lt;16.99,"Junior",IF($F$33&gt;16.99,"Senior"))))),"")</f>
        <v/>
      </c>
    </row>
    <row r="35" spans="2:9" x14ac:dyDescent="0.2">
      <c r="C35" s="83"/>
      <c r="D35" s="83"/>
      <c r="E35" s="83"/>
      <c r="F35" s="83"/>
    </row>
    <row r="36" spans="2:9" x14ac:dyDescent="0.2">
      <c r="C36" s="83"/>
      <c r="D36" s="83"/>
      <c r="E36" s="83"/>
      <c r="F36" s="83"/>
    </row>
    <row r="37" spans="2:9" x14ac:dyDescent="0.2">
      <c r="C37" s="83"/>
      <c r="D37" s="83"/>
      <c r="E37" s="83"/>
      <c r="F37" s="83"/>
    </row>
    <row r="38" spans="2:9" x14ac:dyDescent="0.2">
      <c r="C38" s="83"/>
    </row>
    <row r="39" spans="2:9" x14ac:dyDescent="0.2">
      <c r="C39" s="83"/>
    </row>
  </sheetData>
  <sheetProtection algorithmName="SHA-512" hashValue="8asug+VZMLKGVrRLSvgNJfCOMPfuo84Mh2RX4YipjJXm7dPkBq36i1q4EFsJGOjRNrescYR9ITq068oNB10+fA==" saltValue="34PjRxb4bq/zNdbvw+lbEg==" spinCount="100000" sheet="1" selectLockedCells="1"/>
  <mergeCells count="13">
    <mergeCell ref="K6:O6"/>
    <mergeCell ref="B2:C2"/>
    <mergeCell ref="D2:F2"/>
    <mergeCell ref="I6:I7"/>
    <mergeCell ref="B6:E6"/>
    <mergeCell ref="B3:C3"/>
    <mergeCell ref="D3:F3"/>
    <mergeCell ref="B33:C33"/>
    <mergeCell ref="B34:C34"/>
    <mergeCell ref="G6:G7"/>
    <mergeCell ref="H6:H7"/>
    <mergeCell ref="B4:C4"/>
    <mergeCell ref="D4:F4"/>
  </mergeCells>
  <phoneticPr fontId="12" type="noConversion"/>
  <dataValidations count="2">
    <dataValidation type="list" allowBlank="1" showInputMessage="1" showErrorMessage="1" sqref="G8:G32" xr:uid="{F0AE3509-29BC-1D44-929F-F4C91E7509AF}">
      <formula1>"Chlumec,Havířov"</formula1>
    </dataValidation>
    <dataValidation type="list" allowBlank="1" showInputMessage="1" showErrorMessage="1" sqref="H8:H32" xr:uid="{CDAAD6E8-E618-F14D-A3CA-BF1AEB717D66}">
      <formula1>"Dobrovice,Otrokovice"</formula1>
    </dataValidation>
  </dataValidations>
  <pageMargins left="0.7" right="0.7" top="0.75" bottom="0.75" header="0.3" footer="0.3"/>
  <pageSetup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Info k přihlášce</vt:lpstr>
      <vt:lpstr>Fakturace</vt:lpstr>
      <vt:lpstr>SEZNAM</vt:lpstr>
      <vt:lpstr>MINIMAŽORETKY PF</vt:lpstr>
      <vt:lpstr>DĚTI MLADŠÍ DEFILÉ</vt:lpstr>
      <vt:lpstr>DĚTI MLADŠÍ PF</vt:lpstr>
      <vt:lpstr>DĚTI STARŠÍ DEFILÉ</vt:lpstr>
      <vt:lpstr>DĚTI STARŠÍ PF</vt:lpstr>
      <vt:lpstr>JUNIOR DEFILÉ</vt:lpstr>
      <vt:lpstr>JUNIOR PF</vt:lpstr>
      <vt:lpstr>SENIOR DEFILÉ</vt:lpstr>
      <vt:lpstr>SENIOR PF</vt:lpstr>
      <vt:lpstr>DĚTI MLADŠÍ TŘÍDA B PF</vt:lpstr>
      <vt:lpstr>DĚTI STARŠÍ TŘÍDA B 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Rejlová</dc:creator>
  <cp:lastModifiedBy>Iva Rejlová</cp:lastModifiedBy>
  <dcterms:created xsi:type="dcterms:W3CDTF">2023-11-16T18:42:50Z</dcterms:created>
  <dcterms:modified xsi:type="dcterms:W3CDTF">2024-02-01T20:37:59Z</dcterms:modified>
</cp:coreProperties>
</file>